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836541A-9C5F-4EEF-A810-9C6FB9338E08}" xr6:coauthVersionLast="47" xr6:coauthVersionMax="47" xr10:uidLastSave="{00000000-0000-0000-0000-000000000000}"/>
  <bookViews>
    <workbookView xWindow="-110" yWindow="-110" windowWidth="19420" windowHeight="10420" xr2:uid="{F382382A-5BE4-4AB1-BB98-B4EB25BBAEAF}"/>
  </bookViews>
  <sheets>
    <sheet name="F9" sheetId="1" r:id="rId1"/>
    <sheet name="M9" sheetId="2" r:id="rId2"/>
    <sheet name="F11" sheetId="4" r:id="rId3"/>
    <sheet name="M11" sheetId="3" r:id="rId4"/>
    <sheet name="F13" sheetId="7" r:id="rId5"/>
    <sheet name="M13" sheetId="6" r:id="rId6"/>
    <sheet name="F15" sheetId="9" r:id="rId7"/>
    <sheet name="M15" sheetId="8" r:id="rId8"/>
    <sheet name="F17" sheetId="11" r:id="rId9"/>
    <sheet name="M17" sheetId="10" r:id="rId10"/>
    <sheet name="F19" sheetId="13" r:id="rId11"/>
    <sheet name="M19" sheetId="12" r:id="rId12"/>
    <sheet name="FO" sheetId="15" r:id="rId13"/>
    <sheet name="MO" sheetId="14" r:id="rId14"/>
    <sheet name="F" sheetId="5" r:id="rId15"/>
    <sheet name="M" sheetId="16" r:id="rId16"/>
    <sheet name="F40" sheetId="18" r:id="rId17"/>
    <sheet name="M40" sheetId="17" r:id="rId18"/>
    <sheet name="F50" sheetId="22" r:id="rId19"/>
    <sheet name="M50" sheetId="19" r:id="rId20"/>
    <sheet name="F60" sheetId="21" r:id="rId21"/>
    <sheet name="M60" sheetId="20" r:id="rId22"/>
    <sheet name="M70" sheetId="25" r:id="rId23"/>
    <sheet name="F70" sheetId="30" r:id="rId24"/>
    <sheet name="Klubi" sheetId="29" r:id="rId25"/>
  </sheets>
  <definedNames>
    <definedName name="_xlnm._FilterDatabase" localSheetId="24" hidden="1">Klubi!$A$1:$E$1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29" l="1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58" i="29"/>
  <c r="L59" i="29"/>
  <c r="L60" i="29"/>
  <c r="L61" i="29"/>
  <c r="L57" i="29"/>
  <c r="L45" i="29"/>
  <c r="L46" i="29"/>
  <c r="L47" i="29"/>
  <c r="L48" i="29"/>
  <c r="L49" i="29"/>
  <c r="L50" i="29"/>
  <c r="L51" i="29"/>
  <c r="L52" i="29"/>
  <c r="L53" i="29"/>
  <c r="L44" i="29"/>
  <c r="L36" i="29"/>
  <c r="L37" i="29"/>
  <c r="L38" i="29"/>
  <c r="L39" i="29"/>
  <c r="L35" i="29"/>
  <c r="E40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17" i="29"/>
  <c r="L11" i="29"/>
  <c r="L2" i="29"/>
  <c r="E32" i="29"/>
  <c r="E54" i="29"/>
  <c r="E62" i="29"/>
  <c r="L3" i="22"/>
  <c r="L3" i="18"/>
  <c r="L4" i="18"/>
  <c r="L2" i="25"/>
  <c r="L14" i="7"/>
  <c r="L2" i="30"/>
  <c r="L3" i="2"/>
  <c r="L4" i="2"/>
  <c r="L5" i="2"/>
  <c r="L6" i="2"/>
  <c r="L7" i="2"/>
  <c r="L8" i="2"/>
  <c r="L9" i="2"/>
  <c r="L10" i="2"/>
  <c r="L11" i="2"/>
  <c r="L2" i="2"/>
  <c r="D90" i="29" a="1"/>
  <c r="D90" i="29" s="1"/>
  <c r="K90" i="29"/>
  <c r="J90" i="29"/>
  <c r="I90" i="29"/>
  <c r="H90" i="29"/>
  <c r="G90" i="29"/>
  <c r="F90" i="29"/>
  <c r="L66" i="29"/>
  <c r="K62" i="29"/>
  <c r="J62" i="29"/>
  <c r="I62" i="29"/>
  <c r="H62" i="29"/>
  <c r="G62" i="29"/>
  <c r="F62" i="29"/>
  <c r="D62" i="29"/>
  <c r="D54" i="29" a="1"/>
  <c r="D54" i="29" s="1"/>
  <c r="K54" i="29"/>
  <c r="J54" i="29"/>
  <c r="I54" i="29"/>
  <c r="H54" i="29"/>
  <c r="G54" i="29"/>
  <c r="F54" i="29"/>
  <c r="D40" i="29"/>
  <c r="K40" i="29"/>
  <c r="J40" i="29"/>
  <c r="I40" i="29"/>
  <c r="H40" i="29"/>
  <c r="G40" i="29"/>
  <c r="F40" i="29"/>
  <c r="D32" i="29" a="1"/>
  <c r="D32" i="29" s="1"/>
  <c r="D14" i="29" a="1"/>
  <c r="D14" i="29" s="1"/>
  <c r="N54" i="29" l="1"/>
  <c r="N62" i="29"/>
  <c r="N40" i="29"/>
  <c r="N90" i="29"/>
  <c r="K32" i="29"/>
  <c r="J32" i="29"/>
  <c r="I32" i="29"/>
  <c r="H32" i="29"/>
  <c r="G32" i="29"/>
  <c r="F32" i="29"/>
  <c r="L3" i="29"/>
  <c r="L4" i="29"/>
  <c r="L5" i="29"/>
  <c r="L6" i="29"/>
  <c r="L7" i="29"/>
  <c r="L8" i="29"/>
  <c r="L9" i="29"/>
  <c r="L10" i="29"/>
  <c r="L12" i="29"/>
  <c r="L13" i="29"/>
  <c r="H14" i="29"/>
  <c r="E14" i="29"/>
  <c r="F14" i="29"/>
  <c r="G14" i="29"/>
  <c r="I14" i="29"/>
  <c r="J14" i="29"/>
  <c r="K14" i="29"/>
  <c r="L31" i="17"/>
  <c r="L21" i="17"/>
  <c r="L11" i="17"/>
  <c r="L13" i="17"/>
  <c r="L14" i="17"/>
  <c r="L9" i="14"/>
  <c r="L12" i="14"/>
  <c r="L18" i="14"/>
  <c r="L23" i="14"/>
  <c r="L26" i="14"/>
  <c r="L31" i="14"/>
  <c r="L37" i="14"/>
  <c r="L40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42" i="14"/>
  <c r="L25" i="17"/>
  <c r="L28" i="17"/>
  <c r="L30" i="17"/>
  <c r="L35" i="17"/>
  <c r="L37" i="17"/>
  <c r="L12" i="19"/>
  <c r="L14" i="19"/>
  <c r="L16" i="19"/>
  <c r="L18" i="19"/>
  <c r="L20" i="19"/>
  <c r="L2" i="18"/>
  <c r="L19" i="16"/>
  <c r="L20" i="16"/>
  <c r="L22" i="16"/>
  <c r="L29" i="16"/>
  <c r="L33" i="16"/>
  <c r="L37" i="16"/>
  <c r="L59" i="16"/>
  <c r="L51" i="16"/>
  <c r="L53" i="16"/>
  <c r="L60" i="16"/>
  <c r="L65" i="16"/>
  <c r="L68" i="16"/>
  <c r="L69" i="16"/>
  <c r="L70" i="16"/>
  <c r="L15" i="15"/>
  <c r="L12" i="15"/>
  <c r="L17" i="15"/>
  <c r="L19" i="15"/>
  <c r="L21" i="15"/>
  <c r="L3" i="13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16" i="3"/>
  <c r="L29" i="17"/>
  <c r="L15" i="17"/>
  <c r="L10" i="17"/>
  <c r="L33" i="17"/>
  <c r="L22" i="17"/>
  <c r="L36" i="17"/>
  <c r="L19" i="17"/>
  <c r="L23" i="17"/>
  <c r="L24" i="17"/>
  <c r="L27" i="17"/>
  <c r="L27" i="16"/>
  <c r="L21" i="16"/>
  <c r="L35" i="16"/>
  <c r="L44" i="16"/>
  <c r="L36" i="16"/>
  <c r="L39" i="16"/>
  <c r="L23" i="16"/>
  <c r="L46" i="16"/>
  <c r="L32" i="16"/>
  <c r="L57" i="16"/>
  <c r="L61" i="16"/>
  <c r="L54" i="16"/>
  <c r="L63" i="16"/>
  <c r="L64" i="16"/>
  <c r="L66" i="16"/>
  <c r="L67" i="16"/>
  <c r="L34" i="16"/>
  <c r="L25" i="16"/>
  <c r="L45" i="16"/>
  <c r="L47" i="16"/>
  <c r="L28" i="16"/>
  <c r="L31" i="16"/>
  <c r="L42" i="16"/>
  <c r="L48" i="16"/>
  <c r="L52" i="16"/>
  <c r="L55" i="16"/>
  <c r="L58" i="16"/>
  <c r="L50" i="16"/>
  <c r="L56" i="16"/>
  <c r="L43" i="16"/>
  <c r="L62" i="16"/>
  <c r="L49" i="16"/>
  <c r="L30" i="16"/>
  <c r="L40" i="16"/>
  <c r="L24" i="16"/>
  <c r="L38" i="16"/>
  <c r="L41" i="16"/>
  <c r="L26" i="16"/>
  <c r="L6" i="15"/>
  <c r="L7" i="15"/>
  <c r="L10" i="15"/>
  <c r="L8" i="15"/>
  <c r="L5" i="15"/>
  <c r="L13" i="15"/>
  <c r="L14" i="15"/>
  <c r="L16" i="15"/>
  <c r="L18" i="15"/>
  <c r="L9" i="15"/>
  <c r="L11" i="15"/>
  <c r="L10" i="14"/>
  <c r="L13" i="14"/>
  <c r="L15" i="14"/>
  <c r="L19" i="14"/>
  <c r="L7" i="14"/>
  <c r="L11" i="14"/>
  <c r="L14" i="14"/>
  <c r="L16" i="14"/>
  <c r="L20" i="14"/>
  <c r="L24" i="14"/>
  <c r="L17" i="14"/>
  <c r="L21" i="14"/>
  <c r="L27" i="14"/>
  <c r="L29" i="14"/>
  <c r="L33" i="14"/>
  <c r="L38" i="14"/>
  <c r="L41" i="14"/>
  <c r="L8" i="14"/>
  <c r="L22" i="14"/>
  <c r="L25" i="14"/>
  <c r="L28" i="14"/>
  <c r="L30" i="14"/>
  <c r="L34" i="14"/>
  <c r="L36" i="14"/>
  <c r="L39" i="14"/>
  <c r="L19" i="3"/>
  <c r="L22" i="3"/>
  <c r="L25" i="3"/>
  <c r="L26" i="3"/>
  <c r="L17" i="3"/>
  <c r="L20" i="3"/>
  <c r="L2" i="22"/>
  <c r="N32" i="29" l="1"/>
  <c r="N14" i="29"/>
  <c r="L2" i="13"/>
  <c r="N2" i="21"/>
  <c r="L10" i="20"/>
  <c r="L8" i="20"/>
  <c r="L9" i="20"/>
  <c r="L7" i="20"/>
  <c r="L19" i="19"/>
  <c r="L17" i="19"/>
  <c r="L8" i="19"/>
  <c r="L11" i="19"/>
  <c r="L9" i="19"/>
  <c r="L13" i="19"/>
  <c r="L15" i="19"/>
  <c r="L10" i="19"/>
  <c r="L7" i="19"/>
  <c r="L21" i="19"/>
  <c r="L6" i="19"/>
  <c r="L9" i="17"/>
  <c r="L26" i="17"/>
  <c r="L18" i="17"/>
  <c r="L12" i="17"/>
  <c r="L20" i="17"/>
  <c r="L16" i="17"/>
  <c r="L17" i="17"/>
  <c r="L34" i="17"/>
  <c r="L32" i="17"/>
  <c r="L20" i="15"/>
  <c r="L35" i="14"/>
  <c r="L32" i="14"/>
  <c r="L6" i="12"/>
  <c r="L5" i="12"/>
  <c r="L7" i="12"/>
  <c r="L3" i="11"/>
  <c r="L4" i="11"/>
  <c r="L6" i="11"/>
  <c r="L2" i="11"/>
  <c r="L7" i="11"/>
  <c r="L5" i="11"/>
  <c r="L15" i="10"/>
  <c r="L15" i="7"/>
  <c r="L23" i="4"/>
  <c r="L22" i="4"/>
  <c r="L21" i="4"/>
  <c r="L20" i="4"/>
  <c r="L11" i="5"/>
  <c r="L10" i="5"/>
  <c r="L6" i="5"/>
  <c r="L7" i="5"/>
  <c r="L9" i="5"/>
  <c r="L8" i="5"/>
  <c r="L33" i="3"/>
  <c r="L32" i="3"/>
  <c r="L31" i="3"/>
  <c r="L30" i="3"/>
  <c r="L29" i="3"/>
  <c r="L28" i="3"/>
  <c r="L27" i="3"/>
  <c r="L24" i="3"/>
  <c r="L23" i="3"/>
  <c r="L21" i="3"/>
  <c r="L1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<sst xmlns="http://schemas.openxmlformats.org/spreadsheetml/2006/main" count="969" uniqueCount="307">
  <si>
    <t>First NAME</t>
  </si>
  <si>
    <t>Last NAME</t>
  </si>
  <si>
    <t>Full name</t>
  </si>
  <si>
    <t>Group</t>
  </si>
  <si>
    <t>Club</t>
  </si>
  <si>
    <t>Ventspils</t>
  </si>
  <si>
    <t>TOTAL</t>
  </si>
  <si>
    <t>FINAL SCORE</t>
  </si>
  <si>
    <t>F9</t>
  </si>
  <si>
    <t>Maija Meijere</t>
  </si>
  <si>
    <t>DTC "Jaunība"</t>
  </si>
  <si>
    <t>Jelgava</t>
  </si>
  <si>
    <t>M9</t>
  </si>
  <si>
    <t>Manu Treiguts</t>
  </si>
  <si>
    <t>Energy Racing Team</t>
  </si>
  <si>
    <t>Maksims Strigo</t>
  </si>
  <si>
    <t>Piramida Triathlon Club</t>
  </si>
  <si>
    <t>M11</t>
  </si>
  <si>
    <t>M13</t>
  </si>
  <si>
    <t>M15</t>
  </si>
  <si>
    <t>M17</t>
  </si>
  <si>
    <t>F11</t>
  </si>
  <si>
    <t>Marta Gustiņa</t>
  </si>
  <si>
    <t>Lea Treigute</t>
  </si>
  <si>
    <t>Lada Bogdanova</t>
  </si>
  <si>
    <t>Everts Pikšēns</t>
  </si>
  <si>
    <t>F13</t>
  </si>
  <si>
    <t>Beāte Ziediņa</t>
  </si>
  <si>
    <t>Olivers Leimanis</t>
  </si>
  <si>
    <t>Gustavs Vīksne</t>
  </si>
  <si>
    <t>Sigulda</t>
  </si>
  <si>
    <t>F15</t>
  </si>
  <si>
    <t>Sofija Bindere</t>
  </si>
  <si>
    <t>F19</t>
  </si>
  <si>
    <t>M</t>
  </si>
  <si>
    <t>M40</t>
  </si>
  <si>
    <t>F40</t>
  </si>
  <si>
    <t>M50</t>
  </si>
  <si>
    <t>Aivars Uzols</t>
  </si>
  <si>
    <t>Toms Pikšēns</t>
  </si>
  <si>
    <t>TRI KAN</t>
  </si>
  <si>
    <t>M60</t>
  </si>
  <si>
    <t>F</t>
  </si>
  <si>
    <t>Jekaterina Gubina</t>
  </si>
  <si>
    <t>Gusts Gudēvics</t>
  </si>
  <si>
    <t>Hugo Barker</t>
  </si>
  <si>
    <t>F50</t>
  </si>
  <si>
    <t>Triatlona Akadēmija</t>
  </si>
  <si>
    <t>Nika Starovoitova</t>
  </si>
  <si>
    <t>Makars Šverniks</t>
  </si>
  <si>
    <t>Nils Kravalis</t>
  </si>
  <si>
    <t>TRIRUNPRO</t>
  </si>
  <si>
    <t>Triatlona akadēmija</t>
  </si>
  <si>
    <t>Ieva Pauniņa</t>
  </si>
  <si>
    <t>Triatlona Akademija</t>
  </si>
  <si>
    <t>TriRunPro</t>
  </si>
  <si>
    <t>Elīza Gustiņa</t>
  </si>
  <si>
    <t>Jānis Ruskuls</t>
  </si>
  <si>
    <t>Vieta</t>
  </si>
  <si>
    <t>Klubs</t>
  </si>
  <si>
    <t>Kopā:</t>
  </si>
  <si>
    <t>PUNKTI</t>
  </si>
  <si>
    <t>Sentis Strods</t>
  </si>
  <si>
    <t>RK Mītava</t>
  </si>
  <si>
    <t>Jelgavas SPS</t>
  </si>
  <si>
    <t>KrastiTeam</t>
  </si>
  <si>
    <t>FS Jelgava</t>
  </si>
  <si>
    <t>Triatlona akademija</t>
  </si>
  <si>
    <t>SHARKY</t>
  </si>
  <si>
    <t>Piramīda triatlona klubs</t>
  </si>
  <si>
    <t>Liepāja</t>
  </si>
  <si>
    <t>Individuāli</t>
  </si>
  <si>
    <t>Liepājas SSK</t>
  </si>
  <si>
    <t>Individual</t>
  </si>
  <si>
    <t>Dinamo, Rīga</t>
  </si>
  <si>
    <t>Veronika Sajenko</t>
  </si>
  <si>
    <t>Kate Sniega</t>
  </si>
  <si>
    <t>Linards Gudēvics</t>
  </si>
  <si>
    <t>Edgars Ļitvinckis</t>
  </si>
  <si>
    <t>Maija Marnauza</t>
  </si>
  <si>
    <t>Samanta Kursīte</t>
  </si>
  <si>
    <t>Luīze Gudēvica - Liepiņa</t>
  </si>
  <si>
    <t>Paula Sniega</t>
  </si>
  <si>
    <t>Aliksejs Podoba</t>
  </si>
  <si>
    <t>Nikita Krivenko</t>
  </si>
  <si>
    <t>Roberts Marnauza</t>
  </si>
  <si>
    <t>Nikita Denisenkovs</t>
  </si>
  <si>
    <t>Mārcis Gudēvics</t>
  </si>
  <si>
    <t>Katrina Bombina</t>
  </si>
  <si>
    <t>Rihards Katkovskis</t>
  </si>
  <si>
    <t>Nikita Bižans</t>
  </si>
  <si>
    <t>Timurs Murnikovs</t>
  </si>
  <si>
    <t>Ričards Pelcis</t>
  </si>
  <si>
    <t>Timurs Kukes</t>
  </si>
  <si>
    <t>Ivans Ļebedevs</t>
  </si>
  <si>
    <t>Sandis Stupinš</t>
  </si>
  <si>
    <t>Eiženija Roze</t>
  </si>
  <si>
    <t>Helmuts Gusts</t>
  </si>
  <si>
    <t>Rolands Putniņš</t>
  </si>
  <si>
    <t>Lukass Lappuķe</t>
  </si>
  <si>
    <t>Juris Gudēvics - Liepiņš</t>
  </si>
  <si>
    <t>Daniels Raks</t>
  </si>
  <si>
    <t>Edijs Sīmanis</t>
  </si>
  <si>
    <t>Uldis Liepa Liepins</t>
  </si>
  <si>
    <t>Vladimirs Logins-Vilkaste</t>
  </si>
  <si>
    <t>Ilze Sniega</t>
  </si>
  <si>
    <t>Evita Leitāne</t>
  </si>
  <si>
    <t>Craig Rose</t>
  </si>
  <si>
    <t>Ilze Klievēna</t>
  </si>
  <si>
    <t>Juris Roze</t>
  </si>
  <si>
    <t>Jurijs Ščetiņins</t>
  </si>
  <si>
    <r>
      <rPr>
        <sz val="10"/>
        <color rgb="FF323232"/>
        <rFont val="Microsoft Sans Serif"/>
        <family val="2"/>
      </rPr>
      <t>F11</t>
    </r>
  </si>
  <si>
    <r>
      <rPr>
        <sz val="10"/>
        <color rgb="FF323232"/>
        <rFont val="Microsoft Sans Serif"/>
        <family val="2"/>
      </rPr>
      <t>F9</t>
    </r>
  </si>
  <si>
    <r>
      <rPr>
        <sz val="10"/>
        <rFont val="Microsoft Sans Serif"/>
        <family val="2"/>
      </rPr>
      <t>Triatlona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Akadēmija</t>
    </r>
  </si>
  <si>
    <r>
      <rPr>
        <sz val="10"/>
        <rFont val="Microsoft Sans Serif"/>
        <family val="2"/>
      </rPr>
      <t>Energy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Racing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Team</t>
    </r>
  </si>
  <si>
    <r>
      <rPr>
        <sz val="10"/>
        <rFont val="Microsoft Sans Serif"/>
        <family val="2"/>
      </rPr>
      <t>Olaines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SC</t>
    </r>
  </si>
  <si>
    <r>
      <rPr>
        <sz val="10"/>
        <rFont val="Microsoft Sans Serif"/>
        <family val="2"/>
      </rPr>
      <t>VBSS</t>
    </r>
  </si>
  <si>
    <r>
      <rPr>
        <sz val="10"/>
        <rFont val="Microsoft Sans Serif"/>
        <family val="2"/>
      </rPr>
      <t>Dobeles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sporta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skola</t>
    </r>
  </si>
  <si>
    <r>
      <rPr>
        <sz val="10"/>
        <rFont val="Microsoft Sans Serif"/>
        <family val="2"/>
      </rPr>
      <t>SSS</t>
    </r>
  </si>
  <si>
    <r>
      <rPr>
        <sz val="10"/>
        <rFont val="Microsoft Sans Serif"/>
        <family val="2"/>
      </rPr>
      <t>Babītes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SK</t>
    </r>
  </si>
  <si>
    <r>
      <rPr>
        <sz val="10"/>
        <rFont val="Microsoft Sans Serif"/>
        <family val="2"/>
      </rPr>
      <t>DTC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"Jaunība"</t>
    </r>
  </si>
  <si>
    <r>
      <rPr>
        <sz val="10"/>
        <rFont val="Microsoft Sans Serif"/>
        <family val="2"/>
      </rPr>
      <t>Rīga</t>
    </r>
  </si>
  <si>
    <r>
      <rPr>
        <sz val="10"/>
        <rFont val="Microsoft Sans Serif"/>
        <family val="2"/>
      </rPr>
      <t>Piramida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triathlon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club</t>
    </r>
  </si>
  <si>
    <r>
      <rPr>
        <sz val="10"/>
        <rFont val="Microsoft Sans Serif"/>
        <family val="2"/>
      </rPr>
      <t>Sigulda</t>
    </r>
  </si>
  <si>
    <r>
      <rPr>
        <sz val="10"/>
        <rFont val="Arial"/>
        <family val="2"/>
      </rPr>
      <t>Marta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Gustiņa</t>
    </r>
  </si>
  <si>
    <r>
      <rPr>
        <sz val="10"/>
        <rFont val="Arial"/>
        <family val="2"/>
      </rPr>
      <t>Lea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Treigute</t>
    </r>
  </si>
  <si>
    <r>
      <rPr>
        <sz val="10"/>
        <rFont val="Arial"/>
        <family val="2"/>
      </rPr>
      <t>Agnese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Vilkena</t>
    </r>
  </si>
  <si>
    <r>
      <rPr>
        <sz val="10"/>
        <rFont val="Arial"/>
        <family val="2"/>
      </rPr>
      <t>Elizabete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Ničipore</t>
    </r>
  </si>
  <si>
    <r>
      <rPr>
        <sz val="10"/>
        <rFont val="Arial"/>
        <family val="2"/>
      </rPr>
      <t>Laura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Jansone</t>
    </r>
  </si>
  <si>
    <r>
      <rPr>
        <sz val="10"/>
        <rFont val="Arial"/>
        <family val="2"/>
      </rPr>
      <t>Margarita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Pavlova</t>
    </r>
  </si>
  <si>
    <r>
      <rPr>
        <sz val="10"/>
        <rFont val="Arial"/>
        <family val="2"/>
      </rPr>
      <t>Elizaveta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Dembrovska</t>
    </r>
  </si>
  <si>
    <r>
      <rPr>
        <sz val="10"/>
        <rFont val="Arial"/>
        <family val="2"/>
      </rPr>
      <t>Elza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Sāra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Zariņa</t>
    </r>
  </si>
  <si>
    <r>
      <rPr>
        <sz val="10"/>
        <rFont val="Arial"/>
        <family val="2"/>
      </rPr>
      <t>Katrīna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Ničipore</t>
    </r>
  </si>
  <si>
    <r>
      <rPr>
        <sz val="10"/>
        <rFont val="Arial"/>
        <family val="2"/>
      </rPr>
      <t>Nika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Starovoitova</t>
    </r>
  </si>
  <si>
    <r>
      <rPr>
        <sz val="10"/>
        <rFont val="Arial"/>
        <family val="2"/>
      </rPr>
      <t>Herta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Lejāne</t>
    </r>
  </si>
  <si>
    <r>
      <rPr>
        <sz val="10"/>
        <rFont val="Arial"/>
        <family val="2"/>
      </rPr>
      <t>Andželika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Galeja</t>
    </r>
  </si>
  <si>
    <r>
      <rPr>
        <sz val="10"/>
        <rFont val="Arial"/>
        <family val="2"/>
      </rPr>
      <t>Karlīne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Grasmane</t>
    </r>
  </si>
  <si>
    <r>
      <rPr>
        <sz val="10"/>
        <rFont val="Arial"/>
        <family val="2"/>
      </rPr>
      <t>Anna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Fogele</t>
    </r>
  </si>
  <si>
    <r>
      <rPr>
        <sz val="10"/>
        <rFont val="Arial"/>
        <family val="2"/>
      </rPr>
      <t>Olīvija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Adelīna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Vaska</t>
    </r>
  </si>
  <si>
    <r>
      <rPr>
        <sz val="10"/>
        <rFont val="Arial"/>
        <family val="2"/>
      </rPr>
      <t>Katrīne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Gucanoviča</t>
    </r>
  </si>
  <si>
    <r>
      <rPr>
        <sz val="10"/>
        <rFont val="Arial"/>
        <family val="2"/>
      </rPr>
      <t>Dārta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Kalniņa</t>
    </r>
  </si>
  <si>
    <r>
      <rPr>
        <sz val="10"/>
        <rFont val="Arial"/>
        <family val="2"/>
      </rPr>
      <t>Jekaterina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Gubina</t>
    </r>
  </si>
  <si>
    <r>
      <rPr>
        <sz val="10"/>
        <rFont val="Arial"/>
        <family val="2"/>
      </rPr>
      <t>Veronika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Sajenko</t>
    </r>
  </si>
  <si>
    <r>
      <rPr>
        <sz val="10"/>
        <rFont val="Arial"/>
        <family val="2"/>
      </rPr>
      <t>Nora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Gucanoviča</t>
    </r>
  </si>
  <si>
    <r>
      <rPr>
        <sz val="10"/>
        <rFont val="Arial"/>
        <family val="2"/>
      </rPr>
      <t>Lelde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Lagzdiņa</t>
    </r>
  </si>
  <si>
    <r>
      <rPr>
        <sz val="10"/>
        <rFont val="Arial"/>
        <family val="2"/>
      </rPr>
      <t>Diāna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Denīze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Gunaja</t>
    </r>
  </si>
  <si>
    <r>
      <rPr>
        <sz val="10"/>
        <rFont val="Arial"/>
        <family val="2"/>
      </rPr>
      <t>Elīza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Lagzdiņa</t>
    </r>
  </si>
  <si>
    <r>
      <rPr>
        <sz val="10"/>
        <rFont val="Microsoft Sans Serif"/>
        <family val="2"/>
      </rPr>
      <t>Panevezys</t>
    </r>
  </si>
  <si>
    <r>
      <rPr>
        <sz val="10"/>
        <rFont val="Microsoft Sans Serif"/>
        <family val="2"/>
      </rPr>
      <t>Reliģija</t>
    </r>
  </si>
  <si>
    <r>
      <rPr>
        <sz val="10"/>
        <rFont val="Microsoft Sans Serif"/>
        <family val="2"/>
      </rPr>
      <t>Cēsis</t>
    </r>
  </si>
  <si>
    <r>
      <rPr>
        <sz val="10"/>
        <rFont val="Arial"/>
        <family val="2"/>
      </rPr>
      <t>Manu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Treiguts</t>
    </r>
    <r>
      <rPr>
        <sz val="10"/>
        <rFont val="Times New Roman"/>
        <family val="1"/>
      </rPr>
      <t xml:space="preserve">                       </t>
    </r>
  </si>
  <si>
    <r>
      <rPr>
        <sz val="10"/>
        <rFont val="Arial"/>
        <family val="2"/>
      </rPr>
      <t>Pauls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Sīlis</t>
    </r>
    <r>
      <rPr>
        <sz val="10"/>
        <rFont val="Times New Roman"/>
        <family val="1"/>
      </rPr>
      <t xml:space="preserve">                               </t>
    </r>
  </si>
  <si>
    <r>
      <rPr>
        <sz val="10"/>
        <rFont val="Arial"/>
        <family val="2"/>
      </rPr>
      <t>Maksims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Strigo</t>
    </r>
    <r>
      <rPr>
        <sz val="10"/>
        <rFont val="Times New Roman"/>
        <family val="1"/>
      </rPr>
      <t xml:space="preserve">                     </t>
    </r>
  </si>
  <si>
    <r>
      <rPr>
        <sz val="10"/>
        <rFont val="Arial"/>
        <family val="2"/>
      </rPr>
      <t>Alberts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Pumpurs</t>
    </r>
    <r>
      <rPr>
        <sz val="10"/>
        <rFont val="Times New Roman"/>
        <family val="1"/>
      </rPr>
      <t xml:space="preserve">                   </t>
    </r>
  </si>
  <si>
    <r>
      <rPr>
        <sz val="10"/>
        <rFont val="Arial"/>
        <family val="2"/>
      </rPr>
      <t>Andrejs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Pohomovs</t>
    </r>
    <r>
      <rPr>
        <sz val="10"/>
        <rFont val="Times New Roman"/>
        <family val="1"/>
      </rPr>
      <t xml:space="preserve">              </t>
    </r>
  </si>
  <si>
    <r>
      <rPr>
        <sz val="10"/>
        <rFont val="Arial"/>
        <family val="2"/>
      </rPr>
      <t>Mihails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Grigorjevs</t>
    </r>
    <r>
      <rPr>
        <sz val="10"/>
        <rFont val="Times New Roman"/>
        <family val="1"/>
      </rPr>
      <t xml:space="preserve">               </t>
    </r>
  </si>
  <si>
    <r>
      <rPr>
        <sz val="10"/>
        <rFont val="Arial"/>
        <family val="2"/>
      </rPr>
      <t>Ernests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Sproģis</t>
    </r>
    <r>
      <rPr>
        <sz val="10"/>
        <rFont val="Times New Roman"/>
        <family val="1"/>
      </rPr>
      <t xml:space="preserve">                    </t>
    </r>
  </si>
  <si>
    <r>
      <rPr>
        <sz val="10"/>
        <rFont val="Arial"/>
        <family val="2"/>
      </rPr>
      <t>Roberts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Jirgensons</t>
    </r>
    <r>
      <rPr>
        <sz val="10"/>
        <rFont val="Times New Roman"/>
        <family val="1"/>
      </rPr>
      <t xml:space="preserve">             </t>
    </r>
  </si>
  <si>
    <r>
      <rPr>
        <sz val="10"/>
        <rFont val="Arial"/>
        <family val="2"/>
      </rPr>
      <t>Damirs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Barkevičs</t>
    </r>
    <r>
      <rPr>
        <sz val="10"/>
        <rFont val="Times New Roman"/>
        <family val="1"/>
      </rPr>
      <t xml:space="preserve">                </t>
    </r>
  </si>
  <si>
    <r>
      <rPr>
        <sz val="10"/>
        <rFont val="Arial"/>
        <family val="2"/>
      </rPr>
      <t>Andžejs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Jirgensons</t>
    </r>
    <r>
      <rPr>
        <sz val="10"/>
        <rFont val="Times New Roman"/>
        <family val="1"/>
      </rPr>
      <t xml:space="preserve">            </t>
    </r>
  </si>
  <si>
    <r>
      <rPr>
        <sz val="10"/>
        <rFont val="Arial"/>
        <family val="2"/>
      </rPr>
      <t>Jegors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Ivanovs</t>
    </r>
    <r>
      <rPr>
        <sz val="10"/>
        <rFont val="Times New Roman"/>
        <family val="1"/>
      </rPr>
      <t xml:space="preserve">                    </t>
    </r>
  </si>
  <si>
    <r>
      <rPr>
        <sz val="10"/>
        <rFont val="Arial"/>
        <family val="2"/>
      </rPr>
      <t>Lotārs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Zeiļa</t>
    </r>
    <r>
      <rPr>
        <sz val="10"/>
        <rFont val="Times New Roman"/>
        <family val="1"/>
      </rPr>
      <t xml:space="preserve">                           </t>
    </r>
  </si>
  <si>
    <r>
      <rPr>
        <sz val="10"/>
        <rFont val="Arial"/>
        <family val="2"/>
      </rPr>
      <t>Artonas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Gelumbauskas</t>
    </r>
    <r>
      <rPr>
        <sz val="10"/>
        <rFont val="Times New Roman"/>
        <family val="1"/>
      </rPr>
      <t xml:space="preserve">     </t>
    </r>
  </si>
  <si>
    <r>
      <rPr>
        <sz val="10"/>
        <rFont val="Arial"/>
        <family val="2"/>
      </rPr>
      <t>Gusts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Bērziņš</t>
    </r>
    <r>
      <rPr>
        <sz val="10"/>
        <rFont val="Times New Roman"/>
        <family val="1"/>
      </rPr>
      <t xml:space="preserve">                       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</si>
  <si>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Vlasovs</t>
    </r>
    <r>
      <rPr>
        <sz val="10"/>
        <rFont val="Times New Roman"/>
        <family val="1"/>
      </rPr>
      <t xml:space="preserve">                      </t>
    </r>
  </si>
  <si>
    <r>
      <rPr>
        <sz val="10"/>
        <rFont val="Arial"/>
        <family val="2"/>
      </rPr>
      <t>Svens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Batrags</t>
    </r>
    <r>
      <rPr>
        <sz val="10"/>
        <rFont val="Times New Roman"/>
        <family val="1"/>
      </rPr>
      <t xml:space="preserve">                      </t>
    </r>
  </si>
  <si>
    <r>
      <rPr>
        <sz val="10"/>
        <rFont val="Arial"/>
        <family val="2"/>
      </rPr>
      <t>Jegors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Ponasenkovs</t>
    </r>
    <r>
      <rPr>
        <sz val="10"/>
        <rFont val="Times New Roman"/>
        <family val="1"/>
      </rPr>
      <t xml:space="preserve">          </t>
    </r>
  </si>
  <si>
    <r>
      <rPr>
        <sz val="10"/>
        <rFont val="Arial"/>
        <family val="2"/>
      </rPr>
      <t>Nikita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Ščebrenko</t>
    </r>
    <r>
      <rPr>
        <sz val="10"/>
        <rFont val="Times New Roman"/>
        <family val="1"/>
      </rPr>
      <t xml:space="preserve">                 </t>
    </r>
  </si>
  <si>
    <r>
      <rPr>
        <sz val="10"/>
        <rFont val="Arial"/>
        <family val="2"/>
      </rPr>
      <t>Egils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Leimanis</t>
    </r>
    <r>
      <rPr>
        <sz val="10"/>
        <rFont val="Times New Roman"/>
        <family val="1"/>
      </rPr>
      <t xml:space="preserve">                      </t>
    </r>
  </si>
  <si>
    <r>
      <rPr>
        <sz val="10"/>
        <color rgb="FF323232"/>
        <rFont val="Microsoft Sans Serif"/>
        <family val="2"/>
      </rPr>
      <t>F15</t>
    </r>
  </si>
  <si>
    <r>
      <rPr>
        <b/>
        <sz val="10"/>
        <rFont val="Arial"/>
        <family val="2"/>
      </rPr>
      <t>Kristiāna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Klestrova</t>
    </r>
  </si>
  <si>
    <r>
      <rPr>
        <sz val="10"/>
        <color rgb="FF323232"/>
        <rFont val="Microsoft Sans Serif"/>
        <family val="2"/>
      </rPr>
      <t>FO</t>
    </r>
  </si>
  <si>
    <r>
      <rPr>
        <sz val="10"/>
        <color rgb="FF323232"/>
        <rFont val="Microsoft Sans Serif"/>
        <family val="2"/>
      </rPr>
      <t>F13</t>
    </r>
  </si>
  <si>
    <r>
      <rPr>
        <b/>
        <sz val="10"/>
        <rFont val="Arial"/>
        <family val="2"/>
      </rPr>
      <t>Jolanta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Grugule</t>
    </r>
  </si>
  <si>
    <r>
      <rPr>
        <b/>
        <sz val="10"/>
        <rFont val="Arial"/>
        <family val="2"/>
      </rPr>
      <t>Ineta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Aulika</t>
    </r>
  </si>
  <si>
    <r>
      <rPr>
        <b/>
        <sz val="10"/>
        <rFont val="Arial"/>
        <family val="2"/>
      </rPr>
      <t>Vizbulīte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Rukkalne</t>
    </r>
  </si>
  <si>
    <r>
      <rPr>
        <sz val="10"/>
        <color rgb="FF323232"/>
        <rFont val="Microsoft Sans Serif"/>
        <family val="2"/>
      </rPr>
      <t>F70</t>
    </r>
  </si>
  <si>
    <r>
      <rPr>
        <sz val="10"/>
        <rFont val="Microsoft Sans Serif"/>
        <family val="2"/>
      </rPr>
      <t>LTF</t>
    </r>
  </si>
  <si>
    <r>
      <rPr>
        <sz val="10"/>
        <rFont val="Microsoft Sans Serif"/>
        <family val="2"/>
      </rPr>
      <t>Jēkabpils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Sporta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Centrs</t>
    </r>
  </si>
  <si>
    <r>
      <rPr>
        <sz val="10"/>
        <rFont val="Microsoft Sans Serif"/>
        <family val="2"/>
      </rPr>
      <t>SHARKY</t>
    </r>
  </si>
  <si>
    <r>
      <rPr>
        <sz val="10"/>
        <rFont val="Microsoft Sans Serif"/>
        <family val="2"/>
      </rPr>
      <t>TRI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KAN</t>
    </r>
  </si>
  <si>
    <r>
      <rPr>
        <sz val="10"/>
        <rFont val="Microsoft Sans Serif"/>
        <family val="2"/>
      </rPr>
      <t>Ragana</t>
    </r>
  </si>
  <si>
    <r>
      <rPr>
        <sz val="10"/>
        <rFont val="Arial"/>
        <family val="2"/>
      </rPr>
      <t>Elīza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Gustiņa</t>
    </r>
  </si>
  <si>
    <r>
      <rPr>
        <sz val="10"/>
        <rFont val="Arial"/>
        <family val="2"/>
      </rPr>
      <t>Darja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Gubina</t>
    </r>
  </si>
  <si>
    <r>
      <rPr>
        <sz val="10"/>
        <rFont val="Arial"/>
        <family val="2"/>
      </rPr>
      <t>Nadežda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Sulaine</t>
    </r>
  </si>
  <si>
    <r>
      <rPr>
        <sz val="10"/>
        <rFont val="Arial"/>
        <family val="2"/>
      </rPr>
      <t>Adriana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Semjonova</t>
    </r>
  </si>
  <si>
    <r>
      <rPr>
        <sz val="10"/>
        <rFont val="Arial"/>
        <family val="2"/>
      </rPr>
      <t>Letīcija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Ļeonova</t>
    </r>
  </si>
  <si>
    <r>
      <rPr>
        <sz val="10"/>
        <rFont val="Arial"/>
        <family val="2"/>
      </rPr>
      <t>Katrīna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Bombina</t>
    </r>
  </si>
  <si>
    <r>
      <rPr>
        <sz val="10"/>
        <rFont val="Arial"/>
        <family val="2"/>
      </rPr>
      <t>Damiana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Veismane</t>
    </r>
  </si>
  <si>
    <r>
      <rPr>
        <sz val="10"/>
        <rFont val="Arial"/>
        <family val="2"/>
      </rPr>
      <t>Mendija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Lagzdiņa</t>
    </r>
  </si>
  <si>
    <r>
      <rPr>
        <sz val="10"/>
        <rFont val="Arial"/>
        <family val="2"/>
      </rPr>
      <t>Avelina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Kovaļska</t>
    </r>
  </si>
  <si>
    <r>
      <rPr>
        <sz val="10"/>
        <rFont val="Arial"/>
        <family val="2"/>
      </rPr>
      <t>Poļina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Pavlova</t>
    </r>
  </si>
  <si>
    <r>
      <rPr>
        <sz val="10"/>
        <rFont val="Arial"/>
        <family val="2"/>
      </rPr>
      <t>Lada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Bogdānova</t>
    </r>
  </si>
  <si>
    <r>
      <rPr>
        <sz val="10"/>
        <rFont val="Arial"/>
        <family val="2"/>
      </rPr>
      <t>Anna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Fjodorova</t>
    </r>
  </si>
  <si>
    <r>
      <rPr>
        <sz val="10"/>
        <rFont val="Arial"/>
        <family val="2"/>
      </rPr>
      <t>Undīne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Bērziņa</t>
    </r>
  </si>
  <si>
    <r>
      <rPr>
        <sz val="10"/>
        <rFont val="Arial"/>
        <family val="2"/>
      </rPr>
      <t>Anastasija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Vakuļiča</t>
    </r>
  </si>
  <si>
    <r>
      <rPr>
        <sz val="10"/>
        <rFont val="Arial"/>
        <family val="2"/>
      </rPr>
      <t>Ksenija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Krjučkova</t>
    </r>
  </si>
  <si>
    <r>
      <rPr>
        <sz val="10"/>
        <rFont val="Arial"/>
        <family val="2"/>
      </rPr>
      <t>Asnāte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Bērtiņa</t>
    </r>
  </si>
  <si>
    <r>
      <rPr>
        <sz val="10"/>
        <rFont val="Arial"/>
        <family val="2"/>
      </rPr>
      <t>Kata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Andersone</t>
    </r>
  </si>
  <si>
    <r>
      <rPr>
        <sz val="10"/>
        <rFont val="Arial"/>
        <family val="2"/>
      </rPr>
      <t>Elza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Grīnberga</t>
    </r>
  </si>
  <si>
    <r>
      <rPr>
        <sz val="10"/>
        <rFont val="Arial"/>
        <family val="2"/>
      </rPr>
      <t>Līva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Apsīte</t>
    </r>
  </si>
  <si>
    <r>
      <rPr>
        <sz val="10"/>
        <rFont val="Arial"/>
        <family val="2"/>
      </rPr>
      <t>Emīlija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Zeimane</t>
    </r>
  </si>
  <si>
    <r>
      <rPr>
        <sz val="10"/>
        <rFont val="Arial"/>
        <family val="2"/>
      </rPr>
      <t>Ineta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Aulika</t>
    </r>
  </si>
  <si>
    <r>
      <rPr>
        <sz val="10"/>
        <color rgb="FF323232"/>
        <rFont val="Microsoft Sans Serif"/>
        <family val="2"/>
      </rPr>
      <t>M15</t>
    </r>
  </si>
  <si>
    <r>
      <rPr>
        <sz val="10"/>
        <color rgb="FF323232"/>
        <rFont val="Microsoft Sans Serif"/>
        <family val="2"/>
      </rPr>
      <t>MO</t>
    </r>
  </si>
  <si>
    <r>
      <rPr>
        <sz val="10"/>
        <color rgb="FF323232"/>
        <rFont val="Microsoft Sans Serif"/>
        <family val="2"/>
      </rPr>
      <t>M13</t>
    </r>
  </si>
  <si>
    <r>
      <rPr>
        <sz val="10"/>
        <color rgb="FF323232"/>
        <rFont val="Microsoft Sans Serif"/>
        <family val="2"/>
      </rPr>
      <t>M70</t>
    </r>
  </si>
  <si>
    <r>
      <rPr>
        <sz val="10"/>
        <rFont val="Microsoft Sans Serif"/>
        <family val="2"/>
      </rPr>
      <t>Baltijas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Triatlona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klubs</t>
    </r>
  </si>
  <si>
    <r>
      <rPr>
        <sz val="10"/>
        <rFont val="Microsoft Sans Serif"/>
        <family val="2"/>
      </rPr>
      <t>ind,</t>
    </r>
  </si>
  <si>
    <r>
      <rPr>
        <sz val="10"/>
        <rFont val="Arial"/>
        <family val="2"/>
      </rPr>
      <t>Everts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Pikšēns</t>
    </r>
  </si>
  <si>
    <r>
      <rPr>
        <sz val="10"/>
        <rFont val="Arial"/>
        <family val="2"/>
      </rPr>
      <t>Venjamins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Mironovs</t>
    </r>
  </si>
  <si>
    <r>
      <rPr>
        <sz val="10"/>
        <rFont val="Arial"/>
        <family val="2"/>
      </rPr>
      <t>Rūdolfs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Žideņš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</si>
  <si>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Dāvis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Paeglis</t>
    </r>
  </si>
  <si>
    <r>
      <rPr>
        <sz val="10"/>
        <rFont val="Arial"/>
        <family val="2"/>
      </rPr>
      <t>Valts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Skujiņš</t>
    </r>
  </si>
  <si>
    <r>
      <rPr>
        <sz val="10"/>
        <rFont val="Arial"/>
        <family val="2"/>
      </rPr>
      <t>Juris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Celmārs</t>
    </r>
  </si>
  <si>
    <r>
      <rPr>
        <sz val="10"/>
        <rFont val="Arial"/>
        <family val="2"/>
      </rPr>
      <t>Ģirts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Treiguts</t>
    </r>
  </si>
  <si>
    <r>
      <rPr>
        <sz val="10"/>
        <rFont val="Arial"/>
        <family val="2"/>
      </rPr>
      <t>Ralfs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Tulinskis</t>
    </r>
  </si>
  <si>
    <r>
      <rPr>
        <sz val="10"/>
        <rFont val="Arial"/>
        <family val="2"/>
      </rPr>
      <t>Rafaels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Velcis</t>
    </r>
  </si>
  <si>
    <r>
      <rPr>
        <sz val="10"/>
        <rFont val="Arial"/>
        <family val="2"/>
      </rPr>
      <t>Henrijs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Polis</t>
    </r>
  </si>
  <si>
    <r>
      <rPr>
        <sz val="10"/>
        <rFont val="Arial"/>
        <family val="2"/>
      </rPr>
      <t>Iļja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Ivanovs</t>
    </r>
  </si>
  <si>
    <r>
      <rPr>
        <sz val="10"/>
        <rFont val="Arial"/>
        <family val="2"/>
      </rPr>
      <t>Nikolajs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Bobkovs</t>
    </r>
  </si>
  <si>
    <r>
      <rPr>
        <sz val="10"/>
        <rFont val="Arial"/>
        <family val="2"/>
      </rPr>
      <t>Adrians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Markūns</t>
    </r>
  </si>
  <si>
    <r>
      <rPr>
        <sz val="10"/>
        <rFont val="Arial"/>
        <family val="2"/>
      </rPr>
      <t>Daniils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Vakuļičs</t>
    </r>
  </si>
  <si>
    <r>
      <rPr>
        <sz val="10"/>
        <rFont val="Arial"/>
        <family val="2"/>
      </rPr>
      <t>Edvards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Ignatovičs</t>
    </r>
  </si>
  <si>
    <r>
      <rPr>
        <sz val="10"/>
        <rFont val="Arial"/>
        <family val="2"/>
      </rPr>
      <t>Oskars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Miks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Ermansons</t>
    </r>
  </si>
  <si>
    <r>
      <rPr>
        <sz val="10"/>
        <rFont val="Arial"/>
        <family val="2"/>
      </rPr>
      <t>Savva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Mardusevičs</t>
    </r>
  </si>
  <si>
    <r>
      <rPr>
        <sz val="10"/>
        <rFont val="Arial"/>
        <family val="2"/>
      </rPr>
      <t>Nikita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Denisenko</t>
    </r>
  </si>
  <si>
    <r>
      <rPr>
        <sz val="10"/>
        <rFont val="Arial"/>
        <family val="2"/>
      </rPr>
      <t>Klāvs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Armands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Nimma</t>
    </r>
  </si>
  <si>
    <r>
      <rPr>
        <sz val="10"/>
        <rFont val="Arial"/>
        <family val="2"/>
      </rPr>
      <t>Marks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Kolesniks</t>
    </r>
  </si>
  <si>
    <r>
      <rPr>
        <sz val="10"/>
        <rFont val="Arial"/>
        <family val="2"/>
      </rPr>
      <t>Georgijs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Solovejs</t>
    </r>
  </si>
  <si>
    <r>
      <rPr>
        <sz val="10"/>
        <rFont val="Arial"/>
        <family val="2"/>
      </rPr>
      <t>Ernests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Veidemanis</t>
    </r>
  </si>
  <si>
    <r>
      <rPr>
        <sz val="10"/>
        <rFont val="Arial"/>
        <family val="2"/>
      </rPr>
      <t>Nikita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Bižāns</t>
    </r>
  </si>
  <si>
    <r>
      <rPr>
        <sz val="10"/>
        <rFont val="Arial"/>
        <family val="2"/>
      </rPr>
      <t>Kristaps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Lagzdiņš</t>
    </r>
  </si>
  <si>
    <r>
      <rPr>
        <sz val="10"/>
        <rFont val="Arial"/>
        <family val="2"/>
      </rPr>
      <t>Edvards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Pumpurs</t>
    </r>
  </si>
  <si>
    <r>
      <rPr>
        <sz val="10"/>
        <rFont val="Arial"/>
        <family val="2"/>
      </rPr>
      <t>Konstantīns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Rate</t>
    </r>
  </si>
  <si>
    <r>
      <rPr>
        <sz val="10"/>
        <rFont val="Arial"/>
        <family val="2"/>
      </rPr>
      <t>Gustavs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Inkins</t>
    </r>
  </si>
  <si>
    <r>
      <rPr>
        <sz val="10"/>
        <rFont val="Arial"/>
        <family val="2"/>
      </rPr>
      <t>Timurs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Muriničevs</t>
    </r>
  </si>
  <si>
    <r>
      <rPr>
        <sz val="10"/>
        <rFont val="Arial"/>
        <family val="2"/>
      </rPr>
      <t>Agris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Šipkovs</t>
    </r>
  </si>
  <si>
    <r>
      <rPr>
        <sz val="10"/>
        <rFont val="Arial"/>
        <family val="2"/>
      </rPr>
      <t>Artjoms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Agurejevs</t>
    </r>
  </si>
  <si>
    <r>
      <rPr>
        <sz val="10"/>
        <rFont val="Arial"/>
        <family val="2"/>
      </rPr>
      <t>Dinasijs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Dobroštans</t>
    </r>
  </si>
  <si>
    <r>
      <rPr>
        <sz val="10"/>
        <rFont val="Arial"/>
        <family val="2"/>
      </rPr>
      <t>Ģirts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Fogels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</si>
  <si>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Randars</t>
    </r>
  </si>
  <si>
    <r>
      <rPr>
        <sz val="10"/>
        <rFont val="Arial"/>
        <family val="2"/>
      </rPr>
      <t>Fadejs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Petrovs</t>
    </r>
  </si>
  <si>
    <r>
      <rPr>
        <sz val="10"/>
        <rFont val="Arial"/>
        <family val="2"/>
      </rPr>
      <t>Nikita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Pohomovs</t>
    </r>
  </si>
  <si>
    <r>
      <rPr>
        <sz val="10"/>
        <rFont val="Arial"/>
        <family val="2"/>
      </rPr>
      <t>Vilis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Mednis</t>
    </r>
  </si>
  <si>
    <r>
      <rPr>
        <sz val="10"/>
        <rFont val="Arial"/>
        <family val="2"/>
      </rPr>
      <t>Mareks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Bočkarevs</t>
    </r>
  </si>
  <si>
    <t>ind</t>
  </si>
  <si>
    <r>
      <rPr>
        <sz val="10"/>
        <rFont val="Microsoft Sans Serif"/>
        <family val="2"/>
      </rPr>
      <t>NBS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Triatlona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komanda</t>
    </r>
  </si>
  <si>
    <r>
      <rPr>
        <sz val="10"/>
        <rFont val="Microsoft Sans Serif"/>
        <family val="2"/>
      </rPr>
      <t>TRIRUNPRO</t>
    </r>
  </si>
  <si>
    <r>
      <rPr>
        <sz val="10"/>
        <rFont val="Microsoft Sans Serif"/>
        <family val="2"/>
      </rPr>
      <t>TRIKAN</t>
    </r>
  </si>
  <si>
    <r>
      <rPr>
        <sz val="10"/>
        <rFont val="Microsoft Sans Serif"/>
        <family val="2"/>
      </rPr>
      <t>RWA</t>
    </r>
  </si>
  <si>
    <t>F17</t>
  </si>
  <si>
    <r>
      <rPr>
        <sz val="10"/>
        <rFont val="Arial"/>
        <family val="2"/>
      </rPr>
      <t>Baiba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Medne</t>
    </r>
  </si>
  <si>
    <r>
      <rPr>
        <sz val="10"/>
        <rFont val="Arial"/>
        <family val="2"/>
      </rPr>
      <t>Beate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Bula</t>
    </r>
  </si>
  <si>
    <r>
      <rPr>
        <sz val="10"/>
        <rFont val="Arial"/>
        <family val="2"/>
      </rPr>
      <t>Elza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Šipkova</t>
    </r>
  </si>
  <si>
    <r>
      <rPr>
        <sz val="10"/>
        <rFont val="Arial"/>
        <family val="2"/>
      </rPr>
      <t>Ieva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Pauniņa</t>
    </r>
  </si>
  <si>
    <r>
      <rPr>
        <sz val="10"/>
        <rFont val="Arial"/>
        <family val="2"/>
      </rPr>
      <t>Zoja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Osipova</t>
    </r>
  </si>
  <si>
    <r>
      <rPr>
        <sz val="10"/>
        <rFont val="Arial"/>
        <family val="2"/>
      </rPr>
      <t>Ilze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Sniega</t>
    </r>
  </si>
  <si>
    <r>
      <rPr>
        <sz val="10"/>
        <rFont val="Arial"/>
        <family val="2"/>
      </rPr>
      <t>Elīna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Vilkena</t>
    </r>
  </si>
  <si>
    <r>
      <rPr>
        <sz val="10"/>
        <rFont val="Arial"/>
        <family val="2"/>
      </rPr>
      <t>Evita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Leitāne</t>
    </r>
  </si>
  <si>
    <r>
      <rPr>
        <sz val="10"/>
        <rFont val="Arial"/>
        <family val="2"/>
      </rPr>
      <t>Antra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Roga</t>
    </r>
  </si>
  <si>
    <r>
      <rPr>
        <sz val="10"/>
        <rFont val="Arial"/>
        <family val="2"/>
      </rPr>
      <t>Ieva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Lagzdiņa</t>
    </r>
  </si>
  <si>
    <r>
      <rPr>
        <sz val="10"/>
        <color rgb="FF323232"/>
        <rFont val="Microsoft Sans Serif"/>
        <family val="2"/>
      </rPr>
      <t>M</t>
    </r>
  </si>
  <si>
    <r>
      <rPr>
        <sz val="10"/>
        <color rgb="FF323232"/>
        <rFont val="Microsoft Sans Serif"/>
        <family val="2"/>
      </rPr>
      <t>M17</t>
    </r>
  </si>
  <si>
    <r>
      <rPr>
        <b/>
        <sz val="10"/>
        <rFont val="Arial"/>
        <family val="2"/>
      </rPr>
      <t>Iļja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Dorošonoks</t>
    </r>
  </si>
  <si>
    <r>
      <rPr>
        <sz val="10"/>
        <color rgb="FF323232"/>
        <rFont val="Microsoft Sans Serif"/>
        <family val="2"/>
      </rPr>
      <t>M19</t>
    </r>
  </si>
  <si>
    <r>
      <rPr>
        <sz val="10"/>
        <color rgb="FF323232"/>
        <rFont val="Microsoft Sans Serif"/>
        <family val="2"/>
      </rPr>
      <t>M40</t>
    </r>
  </si>
  <si>
    <r>
      <rPr>
        <sz val="10"/>
        <color rgb="FF323232"/>
        <rFont val="Microsoft Sans Serif"/>
        <family val="2"/>
      </rPr>
      <t>M50</t>
    </r>
  </si>
  <si>
    <r>
      <rPr>
        <b/>
        <sz val="10"/>
        <rFont val="Arial"/>
        <family val="2"/>
      </rPr>
      <t>Aleksejs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Laidinens</t>
    </r>
  </si>
  <si>
    <r>
      <rPr>
        <b/>
        <sz val="10"/>
        <rFont val="Arial"/>
        <family val="2"/>
      </rPr>
      <t>Ričards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Girgensons</t>
    </r>
  </si>
  <si>
    <r>
      <rPr>
        <sz val="10"/>
        <color rgb="FF323232"/>
        <rFont val="Microsoft Sans Serif"/>
        <family val="2"/>
      </rPr>
      <t>M60</t>
    </r>
  </si>
  <si>
    <r>
      <rPr>
        <sz val="10"/>
        <rFont val="Microsoft Sans Serif"/>
        <family val="2"/>
      </rPr>
      <t>D-pils/Babīte</t>
    </r>
  </si>
  <si>
    <r>
      <rPr>
        <sz val="10"/>
        <rFont val="Microsoft Sans Serif"/>
        <family val="2"/>
      </rPr>
      <t>Līvāni</t>
    </r>
  </si>
  <si>
    <r>
      <rPr>
        <sz val="10"/>
        <rFont val="Microsoft Sans Serif"/>
        <family val="2"/>
      </rPr>
      <t>Jēkabpils</t>
    </r>
  </si>
  <si>
    <r>
      <rPr>
        <sz val="10"/>
        <rFont val="Microsoft Sans Serif"/>
        <family val="2"/>
      </rPr>
      <t>AQUA</t>
    </r>
  </si>
  <si>
    <r>
      <rPr>
        <sz val="10"/>
        <rFont val="Microsoft Sans Serif"/>
        <family val="2"/>
      </rPr>
      <t>peldēt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neprotu,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skriet</t>
    </r>
    <r>
      <rPr>
        <sz val="10"/>
        <rFont val="Times New Roman"/>
        <family val="1"/>
      </rPr>
      <t xml:space="preserve"> </t>
    </r>
    <r>
      <rPr>
        <sz val="10"/>
        <rFont val="Microsoft Sans Serif"/>
        <family val="2"/>
      </rPr>
      <t>nepatīk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</si>
  <si>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Liepa</t>
    </r>
  </si>
  <si>
    <r>
      <rPr>
        <sz val="10"/>
        <rFont val="Arial"/>
        <family val="2"/>
      </rPr>
      <t>Artjoms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Gajevskis</t>
    </r>
  </si>
  <si>
    <r>
      <rPr>
        <sz val="10"/>
        <rFont val="Arial"/>
        <family val="2"/>
      </rPr>
      <t>Francis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Daniels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Veģeris</t>
    </r>
  </si>
  <si>
    <r>
      <rPr>
        <sz val="10"/>
        <rFont val="Arial"/>
        <family val="2"/>
      </rPr>
      <t>Maksis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Maksimilians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Veģeris</t>
    </r>
  </si>
  <si>
    <r>
      <rPr>
        <sz val="10"/>
        <rFont val="Arial"/>
        <family val="2"/>
      </rPr>
      <t>Mārcis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Pīnups</t>
    </r>
  </si>
  <si>
    <r>
      <rPr>
        <sz val="10"/>
        <rFont val="Arial"/>
        <family val="2"/>
      </rPr>
      <t>Aijens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Trušins</t>
    </r>
  </si>
  <si>
    <r>
      <rPr>
        <sz val="10"/>
        <rFont val="Arial"/>
        <family val="2"/>
      </rPr>
      <t>Lukass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Lappuķe</t>
    </r>
  </si>
  <si>
    <r>
      <rPr>
        <sz val="10"/>
        <rFont val="Arial"/>
        <family val="2"/>
      </rPr>
      <t>Kristaps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Daugavietis</t>
    </r>
  </si>
  <si>
    <r>
      <rPr>
        <sz val="10"/>
        <rFont val="Arial"/>
        <family val="2"/>
      </rPr>
      <t>Nils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Kravalis</t>
    </r>
  </si>
  <si>
    <r>
      <rPr>
        <sz val="10"/>
        <rFont val="Arial"/>
        <family val="2"/>
      </rPr>
      <t>Gustavs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Vīksne</t>
    </r>
  </si>
  <si>
    <r>
      <rPr>
        <sz val="10"/>
        <rFont val="Arial"/>
        <family val="2"/>
      </rPr>
      <t>Timurs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Kukes</t>
    </r>
  </si>
  <si>
    <r>
      <rPr>
        <sz val="10"/>
        <rFont val="Arial"/>
        <family val="2"/>
      </rPr>
      <t>Guntis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Kuross</t>
    </r>
  </si>
  <si>
    <r>
      <rPr>
        <sz val="10"/>
        <rFont val="Arial"/>
        <family val="2"/>
      </rPr>
      <t>Rostislavs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Pavlovs</t>
    </r>
  </si>
  <si>
    <r>
      <rPr>
        <sz val="10"/>
        <rFont val="Arial"/>
        <family val="2"/>
      </rPr>
      <t>Dairis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Ļedovskojs</t>
    </r>
  </si>
  <si>
    <r>
      <rPr>
        <sz val="10"/>
        <rFont val="Arial"/>
        <family val="2"/>
      </rPr>
      <t>Artūrs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Bierands</t>
    </r>
  </si>
  <si>
    <r>
      <rPr>
        <sz val="10"/>
        <rFont val="Arial"/>
        <family val="2"/>
      </rPr>
      <t>Toms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Balanass</t>
    </r>
  </si>
  <si>
    <r>
      <rPr>
        <sz val="10"/>
        <rFont val="Arial"/>
        <family val="2"/>
      </rPr>
      <t>Linards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Skrinda</t>
    </r>
  </si>
  <si>
    <r>
      <rPr>
        <sz val="10"/>
        <rFont val="Arial"/>
        <family val="2"/>
      </rPr>
      <t>Igors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Gucanovičs</t>
    </r>
  </si>
  <si>
    <r>
      <rPr>
        <sz val="10"/>
        <rFont val="Arial"/>
        <family val="2"/>
      </rPr>
      <t>Nikolajs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Bogdanovs</t>
    </r>
  </si>
  <si>
    <r>
      <rPr>
        <sz val="10"/>
        <rFont val="Arial"/>
        <family val="2"/>
      </rPr>
      <t>Ivars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Timko</t>
    </r>
  </si>
  <si>
    <r>
      <rPr>
        <sz val="10"/>
        <rFont val="Arial"/>
        <family val="2"/>
      </rPr>
      <t>Viesturs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Sīlis</t>
    </r>
  </si>
  <si>
    <r>
      <rPr>
        <sz val="10"/>
        <rFont val="Arial"/>
        <family val="2"/>
      </rPr>
      <t>Jānis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Ozoliņš</t>
    </r>
  </si>
  <si>
    <r>
      <rPr>
        <sz val="10"/>
        <rFont val="Arial"/>
        <family val="2"/>
      </rPr>
      <t>Vilnis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Šķipars</t>
    </r>
  </si>
  <si>
    <r>
      <rPr>
        <sz val="10"/>
        <rFont val="Arial"/>
        <family val="2"/>
      </rPr>
      <t>Māris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Liepa</t>
    </r>
  </si>
  <si>
    <r>
      <rPr>
        <sz val="10"/>
        <rFont val="Arial"/>
        <family val="2"/>
      </rPr>
      <t>Dzintars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Grasmanis</t>
    </r>
  </si>
  <si>
    <r>
      <rPr>
        <sz val="10"/>
        <rFont val="Arial"/>
        <family val="2"/>
      </rPr>
      <t>Toms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Pikšēns</t>
    </r>
  </si>
  <si>
    <r>
      <rPr>
        <sz val="10"/>
        <rFont val="Arial"/>
        <family val="2"/>
      </rPr>
      <t>Edgars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Ozoliņš</t>
    </r>
  </si>
  <si>
    <r>
      <rPr>
        <sz val="10"/>
        <rFont val="Arial"/>
        <family val="2"/>
      </rPr>
      <t>Juris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Rukkalns</t>
    </r>
  </si>
  <si>
    <r>
      <rPr>
        <sz val="10"/>
        <rFont val="Arial"/>
        <family val="2"/>
      </rPr>
      <t>Iļja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Dorošonoks</t>
    </r>
  </si>
  <si>
    <r>
      <rPr>
        <sz val="10"/>
        <rFont val="Arial"/>
        <family val="2"/>
      </rPr>
      <t>Aleksejs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Laidinens</t>
    </r>
  </si>
  <si>
    <r>
      <rPr>
        <sz val="10"/>
        <rFont val="Arial"/>
        <family val="2"/>
      </rPr>
      <t>Sebastjans</t>
    </r>
    <r>
      <rPr>
        <sz val="10"/>
        <rFont val="Times New Roman"/>
        <family val="1"/>
      </rPr>
      <t xml:space="preserve"> Ž</t>
    </r>
    <r>
      <rPr>
        <sz val="10"/>
        <rFont val="Arial"/>
        <family val="2"/>
      </rPr>
      <t>igarkovs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</si>
</sst>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  <charset val="186"/>
    </font>
    <font>
      <sz val="10"/>
      <color rgb="FF323232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sz val="11"/>
      <color theme="1"/>
      <name val="Calibri"/>
      <family val="2"/>
      <charset val="186"/>
    </font>
    <font>
      <sz val="1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4" borderId="0" xfId="0" applyFill="1"/>
    <xf numFmtId="0" fontId="1" fillId="4" borderId="1" xfId="0" applyFont="1" applyFill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5" borderId="1" xfId="0" applyFill="1" applyBorder="1"/>
    <xf numFmtId="0" fontId="0" fillId="5" borderId="4" xfId="0" applyFill="1" applyBorder="1"/>
    <xf numFmtId="0" fontId="12" fillId="0" borderId="1" xfId="0" applyFont="1" applyBorder="1" applyAlignment="1">
      <alignment horizontal="left"/>
    </xf>
    <xf numFmtId="0" fontId="0" fillId="0" borderId="5" xfId="0" applyBorder="1"/>
    <xf numFmtId="0" fontId="10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</cellXfs>
  <cellStyles count="2">
    <cellStyle name="Normal" xfId="0" builtinId="0"/>
    <cellStyle name="Normal 2" xfId="1" xr:uid="{341CDE67-B682-4B2A-B328-02B034EA35DC}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C8F7-735E-4C08-9BD0-A43793FFB6AB}">
  <dimension ref="A1:L12"/>
  <sheetViews>
    <sheetView tabSelected="1" workbookViewId="0">
      <selection activeCell="G7" sqref="G7"/>
    </sheetView>
  </sheetViews>
  <sheetFormatPr defaultRowHeight="14.5" x14ac:dyDescent="0.35"/>
  <cols>
    <col min="1" max="1" width="18.7265625" customWidth="1"/>
    <col min="3" max="3" width="21.26953125" customWidth="1"/>
    <col min="6" max="6" width="10.26953125" customWidth="1"/>
    <col min="14" max="14" width="13.26953125" customWidth="1"/>
    <col min="16" max="16" width="10.269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76</v>
      </c>
      <c r="B2" s="18" t="s">
        <v>8</v>
      </c>
      <c r="C2" s="19" t="s">
        <v>63</v>
      </c>
      <c r="D2" s="1">
        <v>21</v>
      </c>
      <c r="E2" s="1"/>
      <c r="F2" s="1"/>
      <c r="G2" s="1"/>
      <c r="H2" s="1"/>
      <c r="I2" s="1"/>
      <c r="J2" s="1"/>
      <c r="K2" s="1"/>
      <c r="L2" s="1">
        <v>21</v>
      </c>
    </row>
    <row r="3" spans="1:12" x14ac:dyDescent="0.35">
      <c r="A3" s="1" t="s">
        <v>130</v>
      </c>
      <c r="B3" s="18" t="s">
        <v>112</v>
      </c>
      <c r="C3" s="19" t="s">
        <v>115</v>
      </c>
      <c r="D3" s="1"/>
      <c r="E3" s="1">
        <v>25</v>
      </c>
      <c r="F3" s="1"/>
      <c r="G3" s="1"/>
      <c r="H3" s="1"/>
      <c r="I3" s="1"/>
      <c r="J3" s="1"/>
      <c r="K3" s="1"/>
      <c r="L3" s="1">
        <v>50</v>
      </c>
    </row>
    <row r="4" spans="1:12" x14ac:dyDescent="0.35">
      <c r="A4" s="1" t="s">
        <v>132</v>
      </c>
      <c r="B4" s="18" t="s">
        <v>112</v>
      </c>
      <c r="C4" s="19" t="s">
        <v>116</v>
      </c>
      <c r="D4" s="1"/>
      <c r="E4" s="1">
        <v>23</v>
      </c>
      <c r="F4" s="1"/>
      <c r="G4" s="1"/>
      <c r="H4" s="1"/>
      <c r="I4" s="1"/>
      <c r="J4" s="1"/>
      <c r="K4" s="1"/>
      <c r="L4" s="1">
        <v>45</v>
      </c>
    </row>
    <row r="5" spans="1:12" x14ac:dyDescent="0.35">
      <c r="A5" s="1" t="s">
        <v>137</v>
      </c>
      <c r="B5" s="18" t="s">
        <v>112</v>
      </c>
      <c r="C5" s="19" t="s">
        <v>118</v>
      </c>
      <c r="D5" s="1"/>
      <c r="E5" s="1">
        <v>21</v>
      </c>
      <c r="F5" s="1"/>
      <c r="G5" s="1"/>
      <c r="H5" s="1"/>
      <c r="I5" s="1"/>
      <c r="J5" s="1"/>
      <c r="K5" s="1"/>
      <c r="L5" s="1">
        <v>40</v>
      </c>
    </row>
    <row r="6" spans="1:12" x14ac:dyDescent="0.35">
      <c r="A6" s="1" t="s">
        <v>140</v>
      </c>
      <c r="B6" s="18" t="s">
        <v>112</v>
      </c>
      <c r="C6" s="19" t="s">
        <v>115</v>
      </c>
      <c r="D6" s="1"/>
      <c r="E6" s="1">
        <v>19</v>
      </c>
      <c r="F6" s="1"/>
      <c r="G6" s="1"/>
      <c r="H6" s="1"/>
      <c r="I6" s="1"/>
      <c r="J6" s="1"/>
      <c r="K6" s="1"/>
      <c r="L6" s="1">
        <v>37</v>
      </c>
    </row>
    <row r="7" spans="1:12" x14ac:dyDescent="0.35">
      <c r="A7" s="1" t="s">
        <v>141</v>
      </c>
      <c r="B7" s="18" t="s">
        <v>112</v>
      </c>
      <c r="C7" s="19" t="s">
        <v>16</v>
      </c>
      <c r="D7" s="1">
        <v>25</v>
      </c>
      <c r="E7" s="1">
        <v>17</v>
      </c>
      <c r="F7" s="1"/>
      <c r="G7" s="1"/>
      <c r="H7" s="1"/>
      <c r="I7" s="1"/>
      <c r="J7" s="1"/>
      <c r="K7" s="1"/>
      <c r="L7" s="1">
        <v>59</v>
      </c>
    </row>
    <row r="8" spans="1:12" x14ac:dyDescent="0.35">
      <c r="A8" s="1" t="s">
        <v>142</v>
      </c>
      <c r="B8" s="18" t="s">
        <v>112</v>
      </c>
      <c r="C8" s="19" t="s">
        <v>16</v>
      </c>
      <c r="D8" s="1">
        <v>23</v>
      </c>
      <c r="E8" s="1">
        <v>15</v>
      </c>
      <c r="F8" s="1"/>
      <c r="G8" s="1"/>
      <c r="H8" s="1"/>
      <c r="I8" s="1"/>
      <c r="J8" s="1"/>
      <c r="K8" s="1"/>
      <c r="L8" s="1">
        <v>54</v>
      </c>
    </row>
    <row r="9" spans="1:12" x14ac:dyDescent="0.35">
      <c r="A9" s="1" t="s">
        <v>143</v>
      </c>
      <c r="B9" s="18" t="s">
        <v>112</v>
      </c>
      <c r="C9" s="19" t="s">
        <v>113</v>
      </c>
      <c r="D9" s="1"/>
      <c r="E9" s="1">
        <v>13</v>
      </c>
      <c r="F9" s="1"/>
      <c r="G9" s="1"/>
      <c r="H9" s="1"/>
      <c r="I9" s="1"/>
      <c r="J9" s="1"/>
      <c r="K9" s="1"/>
      <c r="L9" s="1">
        <v>28</v>
      </c>
    </row>
    <row r="10" spans="1:12" x14ac:dyDescent="0.35">
      <c r="A10" s="1" t="s">
        <v>144</v>
      </c>
      <c r="B10" s="18" t="s">
        <v>112</v>
      </c>
      <c r="C10" s="19" t="s">
        <v>118</v>
      </c>
      <c r="D10" s="1"/>
      <c r="E10" s="1">
        <v>11</v>
      </c>
      <c r="F10" s="1"/>
      <c r="G10" s="1"/>
      <c r="H10" s="1"/>
      <c r="I10" s="1"/>
      <c r="J10" s="1"/>
      <c r="K10" s="1"/>
      <c r="L10" s="1">
        <v>25</v>
      </c>
    </row>
    <row r="11" spans="1:12" x14ac:dyDescent="0.35">
      <c r="A11" s="1" t="s">
        <v>145</v>
      </c>
      <c r="B11" s="18" t="s">
        <v>112</v>
      </c>
      <c r="C11" s="19" t="s">
        <v>123</v>
      </c>
      <c r="D11" s="1"/>
      <c r="E11" s="1">
        <v>10</v>
      </c>
      <c r="F11" s="1"/>
      <c r="G11" s="1"/>
      <c r="H11" s="1"/>
      <c r="I11" s="1"/>
      <c r="J11" s="1"/>
      <c r="K11" s="1"/>
      <c r="L11" s="1">
        <v>22</v>
      </c>
    </row>
    <row r="12" spans="1:12" x14ac:dyDescent="0.35">
      <c r="A12" s="1" t="s">
        <v>146</v>
      </c>
      <c r="B12" s="18" t="s">
        <v>112</v>
      </c>
      <c r="C12" s="19" t="s">
        <v>118</v>
      </c>
      <c r="D12" s="1"/>
      <c r="E12" s="1">
        <v>9</v>
      </c>
      <c r="F12" s="1"/>
      <c r="G12" s="1"/>
      <c r="H12" s="1"/>
      <c r="I12" s="1"/>
      <c r="J12" s="1"/>
      <c r="K12" s="1"/>
      <c r="L12" s="1">
        <v>20</v>
      </c>
    </row>
  </sheetData>
  <sortState xmlns:xlrd2="http://schemas.microsoft.com/office/spreadsheetml/2017/richdata2" ref="A2:O9">
    <sortCondition descending="1" ref="N2:N9"/>
  </sortState>
  <conditionalFormatting sqref="A2:A12">
    <cfRule type="duplicateValues" dxfId="12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1E9F-9714-478D-8315-CE30F1073634}">
  <dimension ref="A1:L11"/>
  <sheetViews>
    <sheetView workbookViewId="0">
      <selection activeCell="C15" sqref="C15"/>
    </sheetView>
  </sheetViews>
  <sheetFormatPr defaultRowHeight="14.5" x14ac:dyDescent="0.35"/>
  <cols>
    <col min="1" max="1" width="16.7265625" customWidth="1"/>
    <col min="3" max="3" width="21.26953125" customWidth="1"/>
    <col min="6" max="6" width="10.7265625" customWidth="1"/>
    <col min="14" max="14" width="12.542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77</v>
      </c>
      <c r="B2" s="18" t="s">
        <v>12</v>
      </c>
      <c r="C2" s="19" t="s">
        <v>64</v>
      </c>
      <c r="D2" s="9">
        <v>21</v>
      </c>
      <c r="E2" s="9"/>
      <c r="F2" s="9"/>
      <c r="G2" s="9"/>
      <c r="H2" s="9"/>
      <c r="I2" s="9"/>
      <c r="J2" s="9"/>
      <c r="K2" s="9"/>
      <c r="L2" s="1">
        <f>SUM(D2:K2)</f>
        <v>21</v>
      </c>
    </row>
    <row r="3" spans="1:12" x14ac:dyDescent="0.35">
      <c r="A3" s="1" t="s">
        <v>78</v>
      </c>
      <c r="B3" s="18" t="s">
        <v>12</v>
      </c>
      <c r="C3" s="19" t="s">
        <v>10</v>
      </c>
      <c r="D3" s="1">
        <v>19</v>
      </c>
      <c r="E3" s="1"/>
      <c r="F3" s="1"/>
      <c r="G3" s="1"/>
      <c r="H3" s="1"/>
      <c r="I3" s="1"/>
      <c r="J3" s="1"/>
      <c r="K3" s="1"/>
      <c r="L3" s="1">
        <f t="shared" ref="L3:L11" si="0">SUM(D3:K3)</f>
        <v>19</v>
      </c>
    </row>
    <row r="4" spans="1:12" x14ac:dyDescent="0.35">
      <c r="A4" s="1" t="s">
        <v>150</v>
      </c>
      <c r="B4" s="8" t="s">
        <v>12</v>
      </c>
      <c r="C4" s="26" t="s">
        <v>114</v>
      </c>
      <c r="D4" s="1">
        <v>25</v>
      </c>
      <c r="E4" s="1">
        <v>25</v>
      </c>
      <c r="F4" s="1"/>
      <c r="G4" s="1"/>
      <c r="H4" s="1"/>
      <c r="I4" s="1"/>
      <c r="J4" s="1"/>
      <c r="K4" s="1"/>
      <c r="L4" s="1">
        <f t="shared" si="0"/>
        <v>50</v>
      </c>
    </row>
    <row r="5" spans="1:12" x14ac:dyDescent="0.35">
      <c r="A5" s="1" t="s">
        <v>151</v>
      </c>
      <c r="B5" s="8" t="s">
        <v>12</v>
      </c>
      <c r="C5" s="26" t="s">
        <v>148</v>
      </c>
      <c r="D5" s="1"/>
      <c r="E5" s="1">
        <v>23</v>
      </c>
      <c r="F5" s="1"/>
      <c r="G5" s="1"/>
      <c r="H5" s="1"/>
      <c r="I5" s="1"/>
      <c r="J5" s="1"/>
      <c r="K5" s="1"/>
      <c r="L5" s="1">
        <f t="shared" si="0"/>
        <v>23</v>
      </c>
    </row>
    <row r="6" spans="1:12" x14ac:dyDescent="0.35">
      <c r="A6" s="1" t="s">
        <v>152</v>
      </c>
      <c r="B6" s="8" t="s">
        <v>12</v>
      </c>
      <c r="C6" s="26" t="s">
        <v>120</v>
      </c>
      <c r="D6" s="1">
        <v>23</v>
      </c>
      <c r="E6" s="1">
        <v>21</v>
      </c>
      <c r="F6" s="1"/>
      <c r="G6" s="1"/>
      <c r="H6" s="1"/>
      <c r="I6" s="1"/>
      <c r="J6" s="1"/>
      <c r="K6" s="1"/>
      <c r="L6" s="1">
        <f t="shared" si="0"/>
        <v>44</v>
      </c>
    </row>
    <row r="7" spans="1:12" x14ac:dyDescent="0.35">
      <c r="A7" s="1" t="s">
        <v>153</v>
      </c>
      <c r="B7" s="8" t="s">
        <v>12</v>
      </c>
      <c r="C7" s="26" t="s">
        <v>118</v>
      </c>
      <c r="D7" s="1"/>
      <c r="E7" s="1">
        <v>19</v>
      </c>
      <c r="F7" s="1"/>
      <c r="G7" s="1"/>
      <c r="H7" s="1"/>
      <c r="I7" s="1"/>
      <c r="J7" s="1"/>
      <c r="K7" s="1"/>
      <c r="L7" s="1">
        <f t="shared" si="0"/>
        <v>19</v>
      </c>
    </row>
    <row r="8" spans="1:12" x14ac:dyDescent="0.35">
      <c r="A8" s="1" t="s">
        <v>154</v>
      </c>
      <c r="B8" s="8" t="s">
        <v>12</v>
      </c>
      <c r="C8" s="26" t="s">
        <v>115</v>
      </c>
      <c r="D8" s="1"/>
      <c r="E8" s="1">
        <v>17</v>
      </c>
      <c r="F8" s="1"/>
      <c r="G8" s="1"/>
      <c r="H8" s="1"/>
      <c r="I8" s="1"/>
      <c r="J8" s="1"/>
      <c r="K8" s="1"/>
      <c r="L8" s="1">
        <f t="shared" si="0"/>
        <v>17</v>
      </c>
    </row>
    <row r="9" spans="1:12" x14ac:dyDescent="0.35">
      <c r="A9" s="1" t="s">
        <v>155</v>
      </c>
      <c r="B9" s="8" t="s">
        <v>12</v>
      </c>
      <c r="C9" s="26" t="s">
        <v>115</v>
      </c>
      <c r="D9" s="1"/>
      <c r="E9" s="1">
        <v>15</v>
      </c>
      <c r="F9" s="1"/>
      <c r="G9" s="1"/>
      <c r="H9" s="1"/>
      <c r="I9" s="1"/>
      <c r="J9" s="1"/>
      <c r="K9" s="1"/>
      <c r="L9" s="1">
        <f t="shared" si="0"/>
        <v>15</v>
      </c>
    </row>
    <row r="10" spans="1:12" x14ac:dyDescent="0.35">
      <c r="A10" s="1" t="s">
        <v>156</v>
      </c>
      <c r="B10" s="8" t="s">
        <v>12</v>
      </c>
      <c r="C10" s="26" t="s">
        <v>149</v>
      </c>
      <c r="D10" s="1"/>
      <c r="E10" s="1">
        <v>13</v>
      </c>
      <c r="F10" s="1"/>
      <c r="G10" s="1"/>
      <c r="H10" s="1"/>
      <c r="I10" s="1"/>
      <c r="J10" s="1"/>
      <c r="K10" s="1"/>
      <c r="L10" s="1">
        <f t="shared" si="0"/>
        <v>13</v>
      </c>
    </row>
    <row r="11" spans="1:12" x14ac:dyDescent="0.35">
      <c r="A11" s="1" t="s">
        <v>157</v>
      </c>
      <c r="B11" s="8" t="s">
        <v>12</v>
      </c>
      <c r="C11" s="26" t="s">
        <v>117</v>
      </c>
      <c r="D11" s="1"/>
      <c r="E11" s="1">
        <v>11</v>
      </c>
      <c r="F11" s="1"/>
      <c r="G11" s="1"/>
      <c r="H11" s="1"/>
      <c r="I11" s="1"/>
      <c r="J11" s="1"/>
      <c r="K11" s="1"/>
      <c r="L11" s="1">
        <f t="shared" si="0"/>
        <v>11</v>
      </c>
    </row>
  </sheetData>
  <sortState xmlns:xlrd2="http://schemas.microsoft.com/office/spreadsheetml/2017/richdata2" ref="A2:O9">
    <sortCondition descending="1" ref="N2:N9"/>
  </sortState>
  <phoneticPr fontId="2" type="noConversion"/>
  <conditionalFormatting sqref="A2:A11">
    <cfRule type="duplicateValues" dxfId="122" priority="1"/>
    <cfRule type="duplicateValues" dxfId="12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1E8E-1CE9-4B6A-9F9D-CFCCCC09E5F7}">
  <dimension ref="A1:L800"/>
  <sheetViews>
    <sheetView workbookViewId="0">
      <selection activeCell="G13" sqref="G13"/>
    </sheetView>
  </sheetViews>
  <sheetFormatPr defaultRowHeight="14.5" x14ac:dyDescent="0.35"/>
  <cols>
    <col min="1" max="1" width="19" style="1" customWidth="1"/>
    <col min="2" max="2" width="9.1796875" style="1"/>
    <col min="3" max="3" width="21.54296875" style="1" customWidth="1"/>
    <col min="4" max="12" width="9.1796875" style="1"/>
    <col min="14" max="14" width="12.81640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124</v>
      </c>
      <c r="B2" s="18" t="s">
        <v>111</v>
      </c>
      <c r="C2" s="19" t="s">
        <v>113</v>
      </c>
      <c r="D2" s="1">
        <v>25</v>
      </c>
      <c r="E2" s="1">
        <v>25</v>
      </c>
      <c r="L2" s="1">
        <v>75</v>
      </c>
    </row>
    <row r="3" spans="1:12" x14ac:dyDescent="0.35">
      <c r="A3" s="1" t="s">
        <v>125</v>
      </c>
      <c r="B3" s="18" t="s">
        <v>111</v>
      </c>
      <c r="C3" s="19" t="s">
        <v>114</v>
      </c>
      <c r="D3" s="1">
        <v>23</v>
      </c>
      <c r="E3" s="1">
        <v>23</v>
      </c>
      <c r="L3" s="1">
        <v>68</v>
      </c>
    </row>
    <row r="4" spans="1:12" x14ac:dyDescent="0.35">
      <c r="A4" s="1" t="s">
        <v>126</v>
      </c>
      <c r="B4" s="18" t="s">
        <v>111</v>
      </c>
      <c r="C4" s="19" t="s">
        <v>115</v>
      </c>
      <c r="E4" s="1">
        <v>21</v>
      </c>
      <c r="L4" s="1">
        <v>40</v>
      </c>
    </row>
    <row r="5" spans="1:12" x14ac:dyDescent="0.35">
      <c r="A5" s="1" t="s">
        <v>127</v>
      </c>
      <c r="B5" s="18" t="s">
        <v>111</v>
      </c>
      <c r="C5" s="19" t="s">
        <v>116</v>
      </c>
      <c r="D5" s="1">
        <v>21</v>
      </c>
      <c r="E5" s="1">
        <v>19</v>
      </c>
      <c r="L5" s="1">
        <v>58</v>
      </c>
    </row>
    <row r="6" spans="1:12" x14ac:dyDescent="0.35">
      <c r="A6" s="1" t="s">
        <v>128</v>
      </c>
      <c r="B6" s="18" t="s">
        <v>111</v>
      </c>
      <c r="C6" s="19" t="s">
        <v>117</v>
      </c>
      <c r="D6" s="1">
        <v>19</v>
      </c>
      <c r="E6" s="1">
        <v>17</v>
      </c>
      <c r="L6" s="1">
        <v>53</v>
      </c>
    </row>
    <row r="7" spans="1:12" x14ac:dyDescent="0.35">
      <c r="A7" s="1" t="s">
        <v>129</v>
      </c>
      <c r="B7" s="18" t="s">
        <v>111</v>
      </c>
      <c r="C7" s="19" t="s">
        <v>118</v>
      </c>
      <c r="E7" s="1">
        <v>15</v>
      </c>
      <c r="L7" s="1">
        <v>31</v>
      </c>
    </row>
    <row r="8" spans="1:12" x14ac:dyDescent="0.35">
      <c r="A8" s="1" t="s">
        <v>131</v>
      </c>
      <c r="B8" s="18" t="s">
        <v>111</v>
      </c>
      <c r="C8" s="19" t="s">
        <v>119</v>
      </c>
      <c r="E8" s="1">
        <v>13</v>
      </c>
      <c r="L8" s="1">
        <v>28</v>
      </c>
    </row>
    <row r="9" spans="1:12" x14ac:dyDescent="0.35">
      <c r="A9" s="1" t="s">
        <v>133</v>
      </c>
      <c r="B9" s="18" t="s">
        <v>111</v>
      </c>
      <c r="C9" s="19" t="s">
        <v>120</v>
      </c>
      <c r="D9" s="1">
        <v>13</v>
      </c>
      <c r="E9" s="1">
        <v>11</v>
      </c>
      <c r="L9" s="1">
        <v>38</v>
      </c>
    </row>
    <row r="10" spans="1:12" x14ac:dyDescent="0.35">
      <c r="A10" s="1" t="s">
        <v>134</v>
      </c>
      <c r="B10" s="18" t="s">
        <v>111</v>
      </c>
      <c r="C10" s="19" t="s">
        <v>115</v>
      </c>
      <c r="E10" s="1">
        <v>10</v>
      </c>
      <c r="L10" s="1">
        <v>22</v>
      </c>
    </row>
    <row r="11" spans="1:12" x14ac:dyDescent="0.35">
      <c r="A11" s="1" t="s">
        <v>135</v>
      </c>
      <c r="B11" s="18" t="s">
        <v>111</v>
      </c>
      <c r="C11" s="19" t="s">
        <v>115</v>
      </c>
      <c r="E11" s="1">
        <v>9</v>
      </c>
      <c r="L11" s="1">
        <v>20</v>
      </c>
    </row>
    <row r="12" spans="1:12" x14ac:dyDescent="0.35">
      <c r="A12" s="1" t="s">
        <v>136</v>
      </c>
      <c r="B12" s="18" t="s">
        <v>111</v>
      </c>
      <c r="C12" s="19" t="s">
        <v>121</v>
      </c>
      <c r="E12" s="1">
        <v>8</v>
      </c>
      <c r="L12" s="1">
        <v>18</v>
      </c>
    </row>
    <row r="13" spans="1:12" x14ac:dyDescent="0.35">
      <c r="A13" s="1" t="s">
        <v>138</v>
      </c>
      <c r="B13" s="18" t="s">
        <v>111</v>
      </c>
      <c r="C13" s="19" t="s">
        <v>119</v>
      </c>
      <c r="E13" s="1">
        <v>7</v>
      </c>
      <c r="L13" s="1">
        <v>16</v>
      </c>
    </row>
    <row r="14" spans="1:12" x14ac:dyDescent="0.35">
      <c r="A14" s="1" t="s">
        <v>139</v>
      </c>
      <c r="B14" s="18" t="s">
        <v>111</v>
      </c>
      <c r="C14" s="19" t="s">
        <v>119</v>
      </c>
      <c r="E14" s="1">
        <v>6</v>
      </c>
      <c r="L14" s="1">
        <v>15</v>
      </c>
    </row>
    <row r="15" spans="1:12" x14ac:dyDescent="0.35">
      <c r="A15" s="1" t="s">
        <v>9</v>
      </c>
      <c r="B15" s="8" t="s">
        <v>21</v>
      </c>
      <c r="C15" s="26" t="s">
        <v>47</v>
      </c>
      <c r="D15" s="1">
        <v>17</v>
      </c>
      <c r="L15" s="1">
        <v>17</v>
      </c>
    </row>
    <row r="16" spans="1:12" x14ac:dyDescent="0.35">
      <c r="A16" s="1" t="s">
        <v>79</v>
      </c>
      <c r="B16" s="8" t="s">
        <v>21</v>
      </c>
      <c r="C16" s="26" t="s">
        <v>55</v>
      </c>
      <c r="D16" s="1">
        <v>15</v>
      </c>
      <c r="L16" s="1">
        <v>15</v>
      </c>
    </row>
    <row r="17" spans="1:12" x14ac:dyDescent="0.35">
      <c r="A17" s="1" t="s">
        <v>80</v>
      </c>
      <c r="B17" s="8" t="s">
        <v>21</v>
      </c>
      <c r="C17" s="26" t="s">
        <v>65</v>
      </c>
      <c r="D17" s="1">
        <v>11</v>
      </c>
      <c r="L17" s="1">
        <v>11</v>
      </c>
    </row>
    <row r="18" spans="1:12" x14ac:dyDescent="0.35">
      <c r="A18" s="1" t="s">
        <v>81</v>
      </c>
      <c r="B18" s="8" t="s">
        <v>21</v>
      </c>
      <c r="C18" s="26" t="s">
        <v>55</v>
      </c>
      <c r="D18" s="1">
        <v>10</v>
      </c>
      <c r="L18" s="1">
        <v>10</v>
      </c>
    </row>
    <row r="19" spans="1:12" x14ac:dyDescent="0.35">
      <c r="A19" s="1" t="s">
        <v>82</v>
      </c>
      <c r="B19" s="8" t="s">
        <v>21</v>
      </c>
      <c r="C19" s="26" t="s">
        <v>63</v>
      </c>
      <c r="D19" s="1">
        <v>9</v>
      </c>
      <c r="L19" s="1">
        <v>9</v>
      </c>
    </row>
    <row r="20" spans="1:12" x14ac:dyDescent="0.35">
      <c r="B20" s="2"/>
      <c r="L20" s="1">
        <f t="shared" ref="L20:L23" si="0">SUM(D20:K20)</f>
        <v>0</v>
      </c>
    </row>
    <row r="21" spans="1:12" x14ac:dyDescent="0.35">
      <c r="B21" s="2"/>
      <c r="L21" s="1">
        <f t="shared" si="0"/>
        <v>0</v>
      </c>
    </row>
    <row r="22" spans="1:12" x14ac:dyDescent="0.35">
      <c r="B22" s="2"/>
      <c r="L22" s="1">
        <f t="shared" si="0"/>
        <v>0</v>
      </c>
    </row>
    <row r="23" spans="1:12" x14ac:dyDescent="0.35">
      <c r="B23" s="2"/>
      <c r="L23" s="1">
        <f t="shared" si="0"/>
        <v>0</v>
      </c>
    </row>
    <row r="24" spans="1:12" x14ac:dyDescent="0.3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35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35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35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35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35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35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35">
      <c r="A32"/>
      <c r="B32"/>
      <c r="C32"/>
      <c r="D32"/>
      <c r="E32"/>
      <c r="F32"/>
      <c r="G32"/>
      <c r="H32"/>
      <c r="I32"/>
      <c r="J32"/>
      <c r="K32"/>
      <c r="L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</sheetData>
  <sortState xmlns:xlrd2="http://schemas.microsoft.com/office/spreadsheetml/2017/richdata2" ref="A2:O23">
    <sortCondition descending="1" ref="N2:N23"/>
  </sortState>
  <phoneticPr fontId="2" type="noConversion"/>
  <conditionalFormatting sqref="A2:A19">
    <cfRule type="duplicateValues" dxfId="12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5778-BEBC-4D69-924D-302F88A51EC1}">
  <dimension ref="A1:L33"/>
  <sheetViews>
    <sheetView workbookViewId="0">
      <selection activeCell="F11" sqref="F11"/>
    </sheetView>
  </sheetViews>
  <sheetFormatPr defaultRowHeight="14.5" x14ac:dyDescent="0.35"/>
  <cols>
    <col min="1" max="1" width="20.1796875" customWidth="1"/>
    <col min="3" max="3" width="21.453125" customWidth="1"/>
    <col min="6" max="6" width="11.1796875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44</v>
      </c>
      <c r="B2" s="18" t="s">
        <v>17</v>
      </c>
      <c r="C2" s="19" t="s">
        <v>66</v>
      </c>
      <c r="D2" s="27">
        <v>25</v>
      </c>
      <c r="E2" s="27"/>
      <c r="F2" s="27"/>
      <c r="G2" s="27"/>
      <c r="H2" s="27"/>
      <c r="I2" s="27"/>
      <c r="J2" s="27"/>
      <c r="K2" s="27"/>
      <c r="L2" s="1">
        <v>25</v>
      </c>
    </row>
    <row r="3" spans="1:12" x14ac:dyDescent="0.35">
      <c r="A3" s="1" t="s">
        <v>83</v>
      </c>
      <c r="B3" s="18" t="s">
        <v>17</v>
      </c>
      <c r="C3" s="19" t="s">
        <v>10</v>
      </c>
      <c r="D3" s="1">
        <v>23</v>
      </c>
      <c r="E3" s="1"/>
      <c r="F3" s="1"/>
      <c r="G3" s="1"/>
      <c r="H3" s="1"/>
      <c r="I3" s="1"/>
      <c r="J3" s="1"/>
      <c r="K3" s="1"/>
      <c r="L3" s="1">
        <v>23</v>
      </c>
    </row>
    <row r="4" spans="1:12" x14ac:dyDescent="0.35">
      <c r="A4" s="1" t="s">
        <v>84</v>
      </c>
      <c r="B4" s="18" t="s">
        <v>17</v>
      </c>
      <c r="C4" s="19" t="s">
        <v>10</v>
      </c>
      <c r="D4" s="9">
        <v>21</v>
      </c>
      <c r="E4" s="9"/>
      <c r="F4" s="9"/>
      <c r="G4" s="9"/>
      <c r="H4" s="9"/>
      <c r="I4" s="9"/>
      <c r="J4" s="9"/>
      <c r="K4" s="9"/>
      <c r="L4" s="9">
        <v>21</v>
      </c>
    </row>
    <row r="5" spans="1:12" x14ac:dyDescent="0.35">
      <c r="A5" s="1" t="s">
        <v>158</v>
      </c>
      <c r="B5" s="18" t="s">
        <v>17</v>
      </c>
      <c r="C5" s="19" t="s">
        <v>120</v>
      </c>
      <c r="D5" s="1"/>
      <c r="E5" s="1">
        <v>25</v>
      </c>
      <c r="F5" s="1"/>
      <c r="G5" s="1"/>
      <c r="H5" s="1"/>
      <c r="I5" s="1"/>
      <c r="J5" s="1"/>
      <c r="K5" s="1"/>
      <c r="L5" s="1">
        <v>50</v>
      </c>
    </row>
    <row r="6" spans="1:12" x14ac:dyDescent="0.35">
      <c r="A6" s="1" t="s">
        <v>159</v>
      </c>
      <c r="B6" s="18" t="s">
        <v>17</v>
      </c>
      <c r="C6" s="19" t="s">
        <v>117</v>
      </c>
      <c r="D6" s="1"/>
      <c r="E6" s="9">
        <v>23</v>
      </c>
      <c r="F6" s="1"/>
      <c r="G6" s="1"/>
      <c r="H6" s="1"/>
      <c r="I6" s="1"/>
      <c r="J6" s="1"/>
      <c r="K6" s="1"/>
      <c r="L6" s="1">
        <v>45</v>
      </c>
    </row>
    <row r="7" spans="1:12" x14ac:dyDescent="0.35">
      <c r="A7" s="1" t="s">
        <v>160</v>
      </c>
      <c r="B7" s="18" t="s">
        <v>17</v>
      </c>
      <c r="C7" s="19" t="s">
        <v>120</v>
      </c>
      <c r="D7" s="1"/>
      <c r="E7" s="1">
        <v>21</v>
      </c>
      <c r="F7" s="1"/>
      <c r="G7" s="1"/>
      <c r="H7" s="1"/>
      <c r="I7" s="1"/>
      <c r="J7" s="1"/>
      <c r="K7" s="1"/>
      <c r="L7" s="1">
        <v>40</v>
      </c>
    </row>
    <row r="8" spans="1:12" x14ac:dyDescent="0.35">
      <c r="A8" s="1" t="s">
        <v>161</v>
      </c>
      <c r="B8" s="18" t="s">
        <v>17</v>
      </c>
      <c r="C8" s="19" t="s">
        <v>120</v>
      </c>
      <c r="D8" s="1"/>
      <c r="E8" s="9">
        <v>19</v>
      </c>
      <c r="F8" s="1"/>
      <c r="G8" s="1"/>
      <c r="H8" s="1"/>
      <c r="I8" s="1"/>
      <c r="J8" s="1"/>
      <c r="K8" s="1"/>
      <c r="L8" s="1">
        <v>37</v>
      </c>
    </row>
    <row r="9" spans="1:12" x14ac:dyDescent="0.35">
      <c r="A9" s="1" t="s">
        <v>162</v>
      </c>
      <c r="B9" s="18" t="s">
        <v>17</v>
      </c>
      <c r="C9" s="19" t="s">
        <v>147</v>
      </c>
      <c r="D9" s="1"/>
      <c r="E9" s="1">
        <v>17</v>
      </c>
      <c r="F9" s="1"/>
      <c r="G9" s="1"/>
      <c r="H9" s="1"/>
      <c r="I9" s="1"/>
      <c r="J9" s="1"/>
      <c r="K9" s="1"/>
      <c r="L9" s="1">
        <v>34</v>
      </c>
    </row>
    <row r="10" spans="1:12" x14ac:dyDescent="0.35">
      <c r="A10" s="1" t="s">
        <v>163</v>
      </c>
      <c r="B10" s="18" t="s">
        <v>17</v>
      </c>
      <c r="C10" s="19" t="s">
        <v>118</v>
      </c>
      <c r="D10" s="1"/>
      <c r="E10" s="9">
        <v>15</v>
      </c>
      <c r="F10" s="1"/>
      <c r="G10" s="1"/>
      <c r="H10" s="1"/>
      <c r="I10" s="1"/>
      <c r="J10" s="1"/>
      <c r="K10" s="1"/>
      <c r="L10" s="1">
        <v>31</v>
      </c>
    </row>
    <row r="11" spans="1:12" x14ac:dyDescent="0.35">
      <c r="A11" s="1" t="s">
        <v>164</v>
      </c>
      <c r="B11" s="18" t="s">
        <v>17</v>
      </c>
      <c r="C11" s="19" t="s">
        <v>115</v>
      </c>
      <c r="D11" s="1"/>
      <c r="E11" s="1">
        <v>13</v>
      </c>
      <c r="F11" s="1"/>
      <c r="G11" s="1"/>
      <c r="H11" s="1"/>
      <c r="I11" s="1"/>
      <c r="J11" s="1"/>
      <c r="K11" s="1"/>
      <c r="L11" s="1">
        <v>28</v>
      </c>
    </row>
    <row r="12" spans="1:12" x14ac:dyDescent="0.35">
      <c r="A12" s="1" t="s">
        <v>165</v>
      </c>
      <c r="B12" s="18" t="s">
        <v>17</v>
      </c>
      <c r="C12" s="19" t="s">
        <v>115</v>
      </c>
      <c r="D12" s="1"/>
      <c r="E12" s="9">
        <v>11</v>
      </c>
      <c r="F12" s="1"/>
      <c r="G12" s="1"/>
      <c r="H12" s="1"/>
      <c r="I12" s="1"/>
      <c r="J12" s="1"/>
      <c r="K12" s="1"/>
      <c r="L12" s="1">
        <v>25</v>
      </c>
    </row>
    <row r="13" spans="1:12" x14ac:dyDescent="0.35">
      <c r="A13" s="1" t="s">
        <v>166</v>
      </c>
      <c r="B13" s="18" t="s">
        <v>17</v>
      </c>
      <c r="C13" s="19" t="s">
        <v>115</v>
      </c>
      <c r="D13" s="1"/>
      <c r="E13" s="1">
        <v>10</v>
      </c>
      <c r="F13" s="1"/>
      <c r="G13" s="1"/>
      <c r="H13" s="1"/>
      <c r="I13" s="1"/>
      <c r="J13" s="1"/>
      <c r="K13" s="1"/>
      <c r="L13" s="1">
        <v>22</v>
      </c>
    </row>
    <row r="14" spans="1:12" x14ac:dyDescent="0.35">
      <c r="A14" s="1" t="s">
        <v>167</v>
      </c>
      <c r="B14" s="18" t="s">
        <v>17</v>
      </c>
      <c r="C14" s="19" t="s">
        <v>115</v>
      </c>
      <c r="D14" s="1"/>
      <c r="E14" s="9">
        <v>9</v>
      </c>
      <c r="F14" s="1"/>
      <c r="G14" s="1"/>
      <c r="H14" s="1"/>
      <c r="I14" s="1"/>
      <c r="J14" s="1"/>
      <c r="K14" s="1"/>
      <c r="L14" s="1">
        <v>20</v>
      </c>
    </row>
    <row r="15" spans="1:12" x14ac:dyDescent="0.35">
      <c r="A15" s="1" t="s">
        <v>168</v>
      </c>
      <c r="B15" s="18" t="s">
        <v>17</v>
      </c>
      <c r="C15" s="19" t="s">
        <v>115</v>
      </c>
      <c r="D15" s="1"/>
      <c r="E15" s="1">
        <v>8</v>
      </c>
      <c r="F15" s="1"/>
      <c r="G15" s="1"/>
      <c r="H15" s="1"/>
      <c r="I15" s="1"/>
      <c r="J15" s="1"/>
      <c r="K15" s="1"/>
      <c r="L15" s="1">
        <v>18</v>
      </c>
    </row>
    <row r="16" spans="1:12" x14ac:dyDescent="0.35">
      <c r="A16" s="1"/>
      <c r="B16" s="7"/>
      <c r="C16" s="1"/>
      <c r="D16" s="1"/>
      <c r="E16" s="1"/>
      <c r="F16" s="1"/>
      <c r="G16" s="1"/>
      <c r="H16" s="1"/>
      <c r="I16" s="1"/>
      <c r="J16" s="1"/>
      <c r="K16" s="1"/>
      <c r="L16" s="1">
        <f t="shared" ref="L16:L33" si="0">SUM(D16:K16)</f>
        <v>0</v>
      </c>
    </row>
    <row r="17" spans="1:12" x14ac:dyDescent="0.35">
      <c r="A17" s="1"/>
      <c r="B17" s="7"/>
      <c r="C17" s="1"/>
      <c r="D17" s="1"/>
      <c r="E17" s="1"/>
      <c r="F17" s="1"/>
      <c r="G17" s="1"/>
      <c r="H17" s="1"/>
      <c r="I17" s="1"/>
      <c r="J17" s="1"/>
      <c r="K17" s="1"/>
      <c r="L17" s="1">
        <f t="shared" si="0"/>
        <v>0</v>
      </c>
    </row>
    <row r="18" spans="1:12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>
        <f t="shared" si="0"/>
        <v>0</v>
      </c>
    </row>
    <row r="19" spans="1:12" x14ac:dyDescent="0.35">
      <c r="A19" s="1"/>
      <c r="B19" s="7"/>
      <c r="C19" s="1"/>
      <c r="D19" s="1"/>
      <c r="E19" s="1"/>
      <c r="F19" s="1"/>
      <c r="G19" s="1"/>
      <c r="H19" s="1"/>
      <c r="I19" s="1"/>
      <c r="J19" s="1"/>
      <c r="K19" s="1"/>
      <c r="L19" s="1">
        <f t="shared" si="0"/>
        <v>0</v>
      </c>
    </row>
    <row r="20" spans="1:12" x14ac:dyDescent="0.35">
      <c r="A20" s="1"/>
      <c r="B20" s="7"/>
      <c r="C20" s="1"/>
      <c r="D20" s="1"/>
      <c r="E20" s="1"/>
      <c r="F20" s="1"/>
      <c r="G20" s="1"/>
      <c r="H20" s="1"/>
      <c r="I20" s="1"/>
      <c r="J20" s="1"/>
      <c r="K20" s="1"/>
      <c r="L20" s="1">
        <f t="shared" si="0"/>
        <v>0</v>
      </c>
    </row>
    <row r="21" spans="1:12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>
        <f t="shared" si="0"/>
        <v>0</v>
      </c>
    </row>
    <row r="22" spans="1:12" x14ac:dyDescent="0.35">
      <c r="A22" s="1"/>
      <c r="B22" s="7"/>
      <c r="C22" s="1"/>
      <c r="D22" s="1"/>
      <c r="E22" s="1"/>
      <c r="F22" s="1"/>
      <c r="G22" s="1"/>
      <c r="H22" s="1"/>
      <c r="I22" s="1"/>
      <c r="J22" s="1"/>
      <c r="K22" s="1"/>
      <c r="L22" s="1">
        <f t="shared" si="0"/>
        <v>0</v>
      </c>
    </row>
    <row r="23" spans="1:12" x14ac:dyDescent="0.3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>
        <f t="shared" si="0"/>
        <v>0</v>
      </c>
    </row>
    <row r="24" spans="1:12" x14ac:dyDescent="0.3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>
        <f t="shared" si="0"/>
        <v>0</v>
      </c>
    </row>
    <row r="25" spans="1:12" x14ac:dyDescent="0.35">
      <c r="A25" s="1"/>
      <c r="B25" s="7"/>
      <c r="C25" s="1"/>
      <c r="D25" s="2"/>
      <c r="E25" s="1"/>
      <c r="F25" s="1"/>
      <c r="G25" s="1"/>
      <c r="H25" s="1"/>
      <c r="I25" s="1"/>
      <c r="J25" s="1"/>
      <c r="K25" s="1"/>
      <c r="L25" s="1">
        <f t="shared" si="0"/>
        <v>0</v>
      </c>
    </row>
    <row r="26" spans="1:12" x14ac:dyDescent="0.35">
      <c r="A26" s="1"/>
      <c r="B26" s="7"/>
      <c r="C26" s="1"/>
      <c r="D26" s="2"/>
      <c r="E26" s="1"/>
      <c r="F26" s="1"/>
      <c r="G26" s="1"/>
      <c r="H26" s="1"/>
      <c r="I26" s="1"/>
      <c r="J26" s="1"/>
      <c r="K26" s="1"/>
      <c r="L26" s="1">
        <f t="shared" si="0"/>
        <v>0</v>
      </c>
    </row>
    <row r="27" spans="1:12" x14ac:dyDescent="0.3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>
        <f t="shared" si="0"/>
        <v>0</v>
      </c>
    </row>
    <row r="28" spans="1:12" x14ac:dyDescent="0.3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>
        <f t="shared" si="0"/>
        <v>0</v>
      </c>
    </row>
    <row r="29" spans="1:12" x14ac:dyDescent="0.3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>
        <f t="shared" si="0"/>
        <v>0</v>
      </c>
    </row>
    <row r="30" spans="1:12" x14ac:dyDescent="0.3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>
        <f t="shared" si="0"/>
        <v>0</v>
      </c>
    </row>
    <row r="31" spans="1:12" x14ac:dyDescent="0.3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>
        <f t="shared" si="0"/>
        <v>0</v>
      </c>
    </row>
    <row r="32" spans="1:12" x14ac:dyDescent="0.35">
      <c r="A32" s="1"/>
      <c r="B32" s="7"/>
      <c r="C32" s="1"/>
      <c r="D32" s="1"/>
      <c r="E32" s="1"/>
      <c r="F32" s="1"/>
      <c r="G32" s="1"/>
      <c r="H32" s="1"/>
      <c r="I32" s="1"/>
      <c r="J32" s="1"/>
      <c r="K32" s="1"/>
      <c r="L32" s="1">
        <f t="shared" si="0"/>
        <v>0</v>
      </c>
    </row>
    <row r="33" spans="1:12" x14ac:dyDescent="0.35">
      <c r="A33" s="1"/>
      <c r="B33" s="7"/>
      <c r="C33" s="1"/>
      <c r="D33" s="1"/>
      <c r="E33" s="1"/>
      <c r="F33" s="1"/>
      <c r="G33" s="1"/>
      <c r="H33" s="1"/>
      <c r="I33" s="1"/>
      <c r="J33" s="1"/>
      <c r="K33" s="1"/>
      <c r="L33" s="1">
        <f t="shared" si="0"/>
        <v>0</v>
      </c>
    </row>
  </sheetData>
  <sortState xmlns:xlrd2="http://schemas.microsoft.com/office/spreadsheetml/2017/richdata2" ref="A2:N33">
    <sortCondition descending="1" ref="N2:N33"/>
  </sortState>
  <phoneticPr fontId="2" type="noConversion"/>
  <conditionalFormatting sqref="A2:A15">
    <cfRule type="duplicateValues" dxfId="119" priority="1"/>
    <cfRule type="duplicateValues" dxfId="118" priority="2"/>
    <cfRule type="duplicateValues" dxfId="117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F9A6-D302-44A9-B608-3876F9622ECF}">
  <dimension ref="A1:L15"/>
  <sheetViews>
    <sheetView workbookViewId="0">
      <selection activeCell="F8" sqref="F8"/>
    </sheetView>
  </sheetViews>
  <sheetFormatPr defaultRowHeight="14.5" x14ac:dyDescent="0.35"/>
  <cols>
    <col min="1" max="1" width="18.54296875" customWidth="1"/>
    <col min="3" max="3" width="22" customWidth="1"/>
    <col min="14" max="14" width="12.1796875" customWidth="1"/>
  </cols>
  <sheetData>
    <row r="1" spans="1:12" x14ac:dyDescent="0.35">
      <c r="A1" s="13" t="s">
        <v>2</v>
      </c>
      <c r="B1" s="14" t="s">
        <v>3</v>
      </c>
      <c r="C1" s="13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13" t="s">
        <v>6</v>
      </c>
    </row>
    <row r="2" spans="1:12" x14ac:dyDescent="0.35">
      <c r="A2" s="1" t="s">
        <v>191</v>
      </c>
      <c r="B2" s="8" t="s">
        <v>172</v>
      </c>
      <c r="C2" s="26" t="s">
        <v>118</v>
      </c>
      <c r="D2" s="1"/>
      <c r="E2" s="1">
        <v>25</v>
      </c>
      <c r="F2" s="1"/>
      <c r="G2" s="1"/>
      <c r="H2" s="1"/>
      <c r="I2" s="1"/>
      <c r="J2" s="1"/>
      <c r="K2" s="1"/>
      <c r="L2" s="1">
        <v>50</v>
      </c>
    </row>
    <row r="3" spans="1:12" x14ac:dyDescent="0.35">
      <c r="A3" s="1" t="s">
        <v>192</v>
      </c>
      <c r="B3" s="8" t="s">
        <v>172</v>
      </c>
      <c r="C3" s="26" t="s">
        <v>119</v>
      </c>
      <c r="D3" s="1"/>
      <c r="E3" s="1">
        <v>23</v>
      </c>
      <c r="F3" s="1"/>
      <c r="G3" s="1"/>
      <c r="H3" s="1"/>
      <c r="I3" s="1"/>
      <c r="J3" s="1"/>
      <c r="K3" s="1"/>
      <c r="L3" s="1">
        <v>45</v>
      </c>
    </row>
    <row r="4" spans="1:12" x14ac:dyDescent="0.35">
      <c r="A4" s="1" t="s">
        <v>193</v>
      </c>
      <c r="B4" s="8" t="s">
        <v>172</v>
      </c>
      <c r="C4" s="26" t="s">
        <v>179</v>
      </c>
      <c r="D4" s="1">
        <v>23</v>
      </c>
      <c r="E4" s="1">
        <v>21</v>
      </c>
      <c r="F4" s="1"/>
      <c r="G4" s="1"/>
      <c r="H4" s="1"/>
      <c r="I4" s="1"/>
      <c r="J4" s="1"/>
      <c r="K4" s="1"/>
      <c r="L4" s="1">
        <v>63</v>
      </c>
    </row>
    <row r="5" spans="1:12" x14ac:dyDescent="0.35">
      <c r="A5" s="1" t="s">
        <v>194</v>
      </c>
      <c r="B5" s="8" t="s">
        <v>172</v>
      </c>
      <c r="C5" s="26" t="s">
        <v>118</v>
      </c>
      <c r="D5" s="1"/>
      <c r="E5" s="1">
        <v>19</v>
      </c>
      <c r="F5" s="1"/>
      <c r="G5" s="1"/>
      <c r="H5" s="1"/>
      <c r="I5" s="1"/>
      <c r="J5" s="1"/>
      <c r="K5" s="1"/>
      <c r="L5" s="1">
        <v>37</v>
      </c>
    </row>
    <row r="6" spans="1:12" x14ac:dyDescent="0.35">
      <c r="A6" s="1" t="s">
        <v>195</v>
      </c>
      <c r="B6" s="8" t="s">
        <v>172</v>
      </c>
      <c r="C6" s="26" t="s">
        <v>179</v>
      </c>
      <c r="D6" s="1">
        <v>21</v>
      </c>
      <c r="E6" s="1">
        <v>17</v>
      </c>
      <c r="F6" s="1"/>
      <c r="G6" s="1"/>
      <c r="H6" s="1"/>
      <c r="I6" s="1"/>
      <c r="J6" s="1"/>
      <c r="K6" s="1"/>
      <c r="L6" s="1">
        <v>55</v>
      </c>
    </row>
    <row r="7" spans="1:12" x14ac:dyDescent="0.35">
      <c r="A7" s="1" t="s">
        <v>196</v>
      </c>
      <c r="B7" s="8" t="s">
        <v>172</v>
      </c>
      <c r="C7" s="26" t="s">
        <v>179</v>
      </c>
      <c r="D7" s="1"/>
      <c r="E7" s="1">
        <v>15</v>
      </c>
      <c r="F7" s="1"/>
      <c r="G7" s="1"/>
      <c r="H7" s="1"/>
      <c r="I7" s="1"/>
      <c r="J7" s="1"/>
      <c r="K7" s="1"/>
      <c r="L7" s="1">
        <v>31</v>
      </c>
    </row>
    <row r="8" spans="1:12" x14ac:dyDescent="0.35">
      <c r="A8" s="1" t="s">
        <v>197</v>
      </c>
      <c r="B8" s="8" t="s">
        <v>172</v>
      </c>
      <c r="C8" s="26" t="s">
        <v>118</v>
      </c>
      <c r="D8" s="1"/>
      <c r="E8" s="1">
        <v>13</v>
      </c>
      <c r="F8" s="1"/>
      <c r="G8" s="1"/>
      <c r="H8" s="1"/>
      <c r="I8" s="1"/>
      <c r="J8" s="1"/>
      <c r="K8" s="1"/>
      <c r="L8" s="1">
        <v>28</v>
      </c>
    </row>
    <row r="9" spans="1:12" x14ac:dyDescent="0.35">
      <c r="A9" s="1" t="s">
        <v>198</v>
      </c>
      <c r="B9" s="8" t="s">
        <v>172</v>
      </c>
      <c r="C9" s="26" t="s">
        <v>118</v>
      </c>
      <c r="D9" s="1"/>
      <c r="E9" s="1">
        <v>11</v>
      </c>
      <c r="F9" s="1"/>
      <c r="G9" s="1"/>
      <c r="H9" s="1"/>
      <c r="I9" s="1"/>
      <c r="J9" s="1"/>
      <c r="K9" s="1"/>
      <c r="L9" s="1">
        <v>25</v>
      </c>
    </row>
    <row r="10" spans="1:12" x14ac:dyDescent="0.35">
      <c r="A10" s="1" t="s">
        <v>199</v>
      </c>
      <c r="B10" s="8" t="s">
        <v>172</v>
      </c>
      <c r="C10" s="26" t="s">
        <v>118</v>
      </c>
      <c r="D10" s="1"/>
      <c r="E10" s="1">
        <v>10</v>
      </c>
      <c r="F10" s="1"/>
      <c r="G10" s="1"/>
      <c r="H10" s="1"/>
      <c r="I10" s="1"/>
      <c r="J10" s="1"/>
      <c r="K10" s="1"/>
      <c r="L10" s="1">
        <v>22</v>
      </c>
    </row>
    <row r="11" spans="1:12" x14ac:dyDescent="0.35">
      <c r="A11" s="1" t="s">
        <v>200</v>
      </c>
      <c r="B11" s="8" t="s">
        <v>172</v>
      </c>
      <c r="C11" s="26" t="s">
        <v>115</v>
      </c>
      <c r="D11" s="1"/>
      <c r="E11" s="1">
        <v>9</v>
      </c>
      <c r="F11" s="1"/>
      <c r="G11" s="1"/>
      <c r="H11" s="1"/>
      <c r="I11" s="1"/>
      <c r="J11" s="1"/>
      <c r="K11" s="1"/>
      <c r="L11" s="1">
        <v>20</v>
      </c>
    </row>
    <row r="12" spans="1:12" x14ac:dyDescent="0.35">
      <c r="A12" s="1" t="s">
        <v>201</v>
      </c>
      <c r="B12" s="8" t="s">
        <v>172</v>
      </c>
      <c r="C12" s="26" t="s">
        <v>115</v>
      </c>
      <c r="D12" s="1"/>
      <c r="E12" s="1">
        <v>8</v>
      </c>
      <c r="F12" s="1"/>
      <c r="G12" s="1"/>
      <c r="H12" s="1"/>
      <c r="I12" s="1"/>
      <c r="J12" s="1"/>
      <c r="K12" s="1"/>
      <c r="L12" s="1">
        <v>18</v>
      </c>
    </row>
    <row r="13" spans="1:12" x14ac:dyDescent="0.35">
      <c r="A13" s="1" t="s">
        <v>24</v>
      </c>
      <c r="B13" s="18" t="s">
        <v>26</v>
      </c>
      <c r="C13" s="18" t="s">
        <v>67</v>
      </c>
      <c r="D13" s="1">
        <v>25</v>
      </c>
      <c r="E13" s="1"/>
      <c r="F13" s="1"/>
      <c r="G13" s="1"/>
      <c r="H13" s="1"/>
      <c r="I13" s="1"/>
      <c r="J13" s="1"/>
      <c r="K13" s="1"/>
      <c r="L13" s="1">
        <v>25</v>
      </c>
    </row>
    <row r="14" spans="1:12" x14ac:dyDescent="0.3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>
        <f t="shared" ref="L14:L15" si="0">SUM(D14:K14)</f>
        <v>0</v>
      </c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>
        <f t="shared" si="0"/>
        <v>0</v>
      </c>
    </row>
  </sheetData>
  <sortState xmlns:xlrd2="http://schemas.microsoft.com/office/spreadsheetml/2017/richdata2" ref="A2:O15">
    <sortCondition descending="1" ref="N2:N15"/>
  </sortState>
  <phoneticPr fontId="2" type="noConversion"/>
  <conditionalFormatting sqref="A2:A12">
    <cfRule type="duplicateValues" dxfId="116" priority="1"/>
    <cfRule type="duplicateValues" dxfId="115" priority="2"/>
  </conditionalFormatting>
  <conditionalFormatting sqref="A2:A13">
    <cfRule type="duplicateValues" dxfId="114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FA8-68BF-4EC3-92A1-5FCFFBC1F338}">
  <dimension ref="A1:N29"/>
  <sheetViews>
    <sheetView workbookViewId="0">
      <selection activeCell="F7" sqref="F7"/>
    </sheetView>
  </sheetViews>
  <sheetFormatPr defaultRowHeight="14.5" x14ac:dyDescent="0.35"/>
  <cols>
    <col min="1" max="1" width="28.1796875" customWidth="1"/>
    <col min="3" max="3" width="22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213</v>
      </c>
      <c r="B2" s="29" t="s">
        <v>205</v>
      </c>
      <c r="C2" s="26" t="s">
        <v>113</v>
      </c>
      <c r="D2" s="1"/>
      <c r="E2" s="1">
        <v>25</v>
      </c>
      <c r="F2" s="1"/>
      <c r="G2" s="1"/>
      <c r="H2" s="1"/>
      <c r="I2" s="1"/>
      <c r="J2" s="1"/>
      <c r="K2" s="1"/>
      <c r="L2" s="1">
        <v>50</v>
      </c>
    </row>
    <row r="3" spans="1:12" x14ac:dyDescent="0.35">
      <c r="A3" s="1" t="s">
        <v>225</v>
      </c>
      <c r="B3" s="29" t="s">
        <v>205</v>
      </c>
      <c r="C3" s="26" t="s">
        <v>115</v>
      </c>
      <c r="D3" s="1"/>
      <c r="E3" s="1">
        <v>23</v>
      </c>
      <c r="F3" s="1"/>
      <c r="G3" s="1"/>
      <c r="H3" s="1"/>
      <c r="I3" s="1"/>
      <c r="J3" s="1"/>
      <c r="K3" s="1"/>
      <c r="L3" s="1">
        <v>45</v>
      </c>
    </row>
    <row r="4" spans="1:12" x14ac:dyDescent="0.35">
      <c r="A4" s="1" t="s">
        <v>226</v>
      </c>
      <c r="B4" s="29" t="s">
        <v>205</v>
      </c>
      <c r="C4" s="26" t="s">
        <v>120</v>
      </c>
      <c r="D4" s="1">
        <v>23</v>
      </c>
      <c r="E4" s="1">
        <v>21</v>
      </c>
      <c r="F4" s="1"/>
      <c r="G4" s="1"/>
      <c r="H4" s="1"/>
      <c r="I4" s="1"/>
      <c r="J4" s="1"/>
      <c r="K4" s="1"/>
      <c r="L4" s="1">
        <v>63</v>
      </c>
    </row>
    <row r="5" spans="1:12" x14ac:dyDescent="0.35">
      <c r="A5" s="1" t="s">
        <v>228</v>
      </c>
      <c r="B5" s="29" t="s">
        <v>205</v>
      </c>
      <c r="C5" s="26" t="s">
        <v>179</v>
      </c>
      <c r="D5" s="1"/>
      <c r="E5" s="1">
        <v>19</v>
      </c>
      <c r="F5" s="1"/>
      <c r="G5" s="1"/>
      <c r="H5" s="1"/>
      <c r="I5" s="1"/>
      <c r="J5" s="1"/>
      <c r="K5" s="1"/>
      <c r="L5" s="1">
        <v>37</v>
      </c>
    </row>
    <row r="6" spans="1:12" x14ac:dyDescent="0.35">
      <c r="A6" s="1" t="s">
        <v>229</v>
      </c>
      <c r="B6" s="29" t="s">
        <v>205</v>
      </c>
      <c r="C6" s="26" t="s">
        <v>115</v>
      </c>
      <c r="D6" s="1"/>
      <c r="E6" s="1">
        <v>17</v>
      </c>
      <c r="F6" s="1"/>
      <c r="G6" s="1"/>
      <c r="H6" s="1"/>
      <c r="I6" s="1"/>
      <c r="J6" s="1"/>
      <c r="K6" s="1"/>
      <c r="L6" s="1">
        <v>34</v>
      </c>
    </row>
    <row r="7" spans="1:12" x14ac:dyDescent="0.35">
      <c r="A7" s="1" t="s">
        <v>233</v>
      </c>
      <c r="B7" s="29" t="s">
        <v>205</v>
      </c>
      <c r="C7" s="26" t="s">
        <v>118</v>
      </c>
      <c r="D7" s="1"/>
      <c r="E7" s="1">
        <v>15</v>
      </c>
      <c r="F7" s="1"/>
      <c r="G7" s="1"/>
      <c r="H7" s="1"/>
      <c r="I7" s="1"/>
      <c r="J7" s="1"/>
      <c r="K7" s="1"/>
      <c r="L7" s="1">
        <v>31</v>
      </c>
    </row>
    <row r="8" spans="1:12" x14ac:dyDescent="0.35">
      <c r="A8" s="1" t="s">
        <v>235</v>
      </c>
      <c r="B8" s="29" t="s">
        <v>205</v>
      </c>
      <c r="C8" s="26" t="s">
        <v>119</v>
      </c>
      <c r="D8" s="1"/>
      <c r="E8" s="1">
        <v>13</v>
      </c>
      <c r="F8" s="1"/>
      <c r="G8" s="1"/>
      <c r="H8" s="1"/>
      <c r="I8" s="1"/>
      <c r="J8" s="1"/>
      <c r="K8" s="1"/>
      <c r="L8" s="1">
        <v>28</v>
      </c>
    </row>
    <row r="9" spans="1:12" x14ac:dyDescent="0.35">
      <c r="A9" s="1" t="s">
        <v>238</v>
      </c>
      <c r="B9" s="29" t="s">
        <v>205</v>
      </c>
      <c r="C9" s="26" t="s">
        <v>115</v>
      </c>
      <c r="D9" s="1"/>
      <c r="E9" s="1">
        <v>11</v>
      </c>
      <c r="F9" s="1"/>
      <c r="G9" s="1"/>
      <c r="H9" s="1"/>
      <c r="I9" s="1"/>
      <c r="J9" s="1"/>
      <c r="K9" s="1"/>
      <c r="L9" s="1">
        <v>25</v>
      </c>
    </row>
    <row r="10" spans="1:12" x14ac:dyDescent="0.35">
      <c r="A10" s="1" t="s">
        <v>239</v>
      </c>
      <c r="B10" s="29" t="s">
        <v>205</v>
      </c>
      <c r="C10" s="26" t="s">
        <v>115</v>
      </c>
      <c r="D10" s="1"/>
      <c r="E10" s="1">
        <v>10</v>
      </c>
      <c r="F10" s="1"/>
      <c r="G10" s="1"/>
      <c r="H10" s="1"/>
      <c r="I10" s="1"/>
      <c r="J10" s="1"/>
      <c r="K10" s="1"/>
      <c r="L10" s="1">
        <v>22</v>
      </c>
    </row>
    <row r="11" spans="1:12" x14ac:dyDescent="0.35">
      <c r="A11" s="1" t="s">
        <v>85</v>
      </c>
      <c r="B11" s="18" t="s">
        <v>18</v>
      </c>
      <c r="C11" s="19" t="s">
        <v>51</v>
      </c>
      <c r="D11" s="1">
        <v>25</v>
      </c>
      <c r="E11" s="1"/>
      <c r="F11" s="1"/>
      <c r="G11" s="1"/>
      <c r="H11" s="1"/>
      <c r="I11" s="1"/>
      <c r="J11" s="1"/>
      <c r="K11" s="1"/>
      <c r="L11" s="1">
        <v>25</v>
      </c>
    </row>
    <row r="12" spans="1:12" x14ac:dyDescent="0.35">
      <c r="A12" s="1" t="s">
        <v>87</v>
      </c>
      <c r="B12" s="18" t="s">
        <v>18</v>
      </c>
      <c r="C12" s="19" t="s">
        <v>64</v>
      </c>
      <c r="D12" s="1">
        <v>21</v>
      </c>
      <c r="E12" s="1"/>
      <c r="F12" s="1"/>
      <c r="G12" s="1"/>
      <c r="H12" s="1"/>
      <c r="I12" s="1"/>
      <c r="J12" s="1"/>
      <c r="K12" s="1"/>
      <c r="L12" s="1">
        <v>21</v>
      </c>
    </row>
    <row r="13" spans="1:12" x14ac:dyDescent="0.35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>
        <f t="shared" ref="L13:L28" si="0">SUM(D13:K13)</f>
        <v>0</v>
      </c>
    </row>
    <row r="14" spans="1:12" x14ac:dyDescent="0.3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>
        <f t="shared" si="0"/>
        <v>0</v>
      </c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>
        <f t="shared" si="0"/>
        <v>0</v>
      </c>
    </row>
    <row r="16" spans="1:12" x14ac:dyDescent="0.3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>
        <f t="shared" si="0"/>
        <v>0</v>
      </c>
    </row>
    <row r="17" spans="1:14" x14ac:dyDescent="0.3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>
        <f t="shared" si="0"/>
        <v>0</v>
      </c>
    </row>
    <row r="18" spans="1:14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>
        <f t="shared" si="0"/>
        <v>0</v>
      </c>
    </row>
    <row r="19" spans="1:14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>
        <f t="shared" si="0"/>
        <v>0</v>
      </c>
    </row>
    <row r="20" spans="1:14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>
        <f t="shared" si="0"/>
        <v>0</v>
      </c>
    </row>
    <row r="21" spans="1:14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>
        <f t="shared" si="0"/>
        <v>0</v>
      </c>
    </row>
    <row r="22" spans="1:14" x14ac:dyDescent="0.3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>
        <f t="shared" si="0"/>
        <v>0</v>
      </c>
    </row>
    <row r="23" spans="1:14" x14ac:dyDescent="0.3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>
        <f t="shared" si="0"/>
        <v>0</v>
      </c>
    </row>
    <row r="24" spans="1:14" x14ac:dyDescent="0.3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>
        <f t="shared" si="0"/>
        <v>0</v>
      </c>
    </row>
    <row r="25" spans="1:14" x14ac:dyDescent="0.3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>
        <f t="shared" si="0"/>
        <v>0</v>
      </c>
    </row>
    <row r="26" spans="1:14" x14ac:dyDescent="0.3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>
        <f t="shared" si="0"/>
        <v>0</v>
      </c>
    </row>
    <row r="27" spans="1:14" x14ac:dyDescent="0.3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>
        <f t="shared" si="0"/>
        <v>0</v>
      </c>
    </row>
    <row r="28" spans="1:14" x14ac:dyDescent="0.35">
      <c r="A28" s="9"/>
      <c r="B28" s="11"/>
      <c r="C28" s="9"/>
      <c r="D28" s="9"/>
      <c r="E28" s="9"/>
      <c r="F28" s="9"/>
      <c r="G28" s="9"/>
      <c r="H28" s="9"/>
      <c r="I28" s="9"/>
      <c r="J28" s="9"/>
      <c r="K28" s="9"/>
      <c r="L28" s="1">
        <f t="shared" si="0"/>
        <v>0</v>
      </c>
    </row>
    <row r="29" spans="1:14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</sheetData>
  <sortState xmlns:xlrd2="http://schemas.microsoft.com/office/spreadsheetml/2017/richdata2" ref="A2:O28">
    <sortCondition descending="1" ref="N2:N28"/>
  </sortState>
  <phoneticPr fontId="2" type="noConversion"/>
  <conditionalFormatting sqref="A2:A10">
    <cfRule type="duplicateValues" dxfId="113" priority="1"/>
    <cfRule type="duplicateValues" dxfId="112" priority="2"/>
  </conditionalFormatting>
  <conditionalFormatting sqref="A2:A12">
    <cfRule type="duplicateValues" dxfId="111" priority="3"/>
    <cfRule type="duplicateValues" dxfId="110" priority="4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F659-9B3B-4821-A7F2-C90CE15D3609}">
  <dimension ref="A1:L12"/>
  <sheetViews>
    <sheetView workbookViewId="0">
      <selection activeCell="C13" sqref="C13"/>
    </sheetView>
  </sheetViews>
  <sheetFormatPr defaultRowHeight="14.5" x14ac:dyDescent="0.35"/>
  <cols>
    <col min="1" max="1" width="20.54296875" customWidth="1"/>
    <col min="3" max="3" width="36.26953125" customWidth="1"/>
    <col min="6" max="6" width="11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182</v>
      </c>
      <c r="B2" s="8" t="s">
        <v>169</v>
      </c>
      <c r="C2" s="26" t="s">
        <v>113</v>
      </c>
      <c r="D2" s="1">
        <v>25</v>
      </c>
      <c r="E2" s="1">
        <v>25</v>
      </c>
      <c r="F2" s="1"/>
      <c r="G2" s="1"/>
      <c r="H2" s="1"/>
      <c r="I2" s="1"/>
      <c r="J2" s="1"/>
      <c r="K2" s="1"/>
      <c r="L2" s="1">
        <v>75</v>
      </c>
    </row>
    <row r="3" spans="1:12" x14ac:dyDescent="0.35">
      <c r="A3" s="1" t="s">
        <v>183</v>
      </c>
      <c r="B3" s="8" t="s">
        <v>169</v>
      </c>
      <c r="C3" s="26" t="s">
        <v>122</v>
      </c>
      <c r="D3" s="1"/>
      <c r="E3" s="1">
        <v>23</v>
      </c>
      <c r="F3" s="1"/>
      <c r="G3" s="1"/>
      <c r="H3" s="1"/>
      <c r="I3" s="1"/>
      <c r="J3" s="1"/>
      <c r="K3" s="1"/>
      <c r="L3" s="1">
        <v>45</v>
      </c>
    </row>
    <row r="4" spans="1:12" x14ac:dyDescent="0.35">
      <c r="A4" s="1" t="s">
        <v>184</v>
      </c>
      <c r="B4" s="8" t="s">
        <v>169</v>
      </c>
      <c r="C4" s="26" t="s">
        <v>120</v>
      </c>
      <c r="D4" s="1"/>
      <c r="E4" s="1">
        <v>21</v>
      </c>
      <c r="F4" s="1"/>
      <c r="G4" s="1"/>
      <c r="H4" s="1"/>
      <c r="I4" s="1"/>
      <c r="J4" s="1"/>
      <c r="K4" s="1"/>
      <c r="L4" s="1">
        <v>40</v>
      </c>
    </row>
    <row r="5" spans="1:12" x14ac:dyDescent="0.35">
      <c r="A5" s="1" t="s">
        <v>185</v>
      </c>
      <c r="B5" s="8" t="s">
        <v>169</v>
      </c>
      <c r="C5" s="26" t="s">
        <v>115</v>
      </c>
      <c r="D5" s="1"/>
      <c r="E5" s="1">
        <v>19</v>
      </c>
      <c r="F5" s="1"/>
      <c r="G5" s="1"/>
      <c r="H5" s="1"/>
      <c r="I5" s="1"/>
      <c r="J5" s="1"/>
      <c r="K5" s="1"/>
      <c r="L5" s="1">
        <v>37</v>
      </c>
    </row>
    <row r="6" spans="1:12" x14ac:dyDescent="0.35">
      <c r="A6" s="1" t="s">
        <v>186</v>
      </c>
      <c r="B6" s="8" t="s">
        <v>169</v>
      </c>
      <c r="C6" s="26" t="s">
        <v>118</v>
      </c>
      <c r="D6" s="1"/>
      <c r="E6" s="1">
        <v>17</v>
      </c>
      <c r="F6" s="1"/>
      <c r="G6" s="1"/>
      <c r="H6" s="1"/>
      <c r="I6" s="1"/>
      <c r="J6" s="1"/>
      <c r="K6" s="1"/>
      <c r="L6" s="1">
        <v>34</v>
      </c>
    </row>
    <row r="7" spans="1:12" x14ac:dyDescent="0.35">
      <c r="A7" s="1" t="s">
        <v>187</v>
      </c>
      <c r="B7" s="8" t="s">
        <v>169</v>
      </c>
      <c r="C7" s="26" t="s">
        <v>119</v>
      </c>
      <c r="D7" s="1"/>
      <c r="E7" s="1">
        <v>15</v>
      </c>
      <c r="F7" s="1"/>
      <c r="G7" s="1"/>
      <c r="H7" s="1"/>
      <c r="I7" s="1"/>
      <c r="J7" s="1"/>
      <c r="K7" s="1"/>
      <c r="L7" s="1">
        <v>31</v>
      </c>
    </row>
    <row r="8" spans="1:12" x14ac:dyDescent="0.35">
      <c r="A8" s="1" t="s">
        <v>188</v>
      </c>
      <c r="B8" s="8" t="s">
        <v>169</v>
      </c>
      <c r="C8" s="26" t="s">
        <v>115</v>
      </c>
      <c r="D8" s="1"/>
      <c r="E8" s="1">
        <v>13</v>
      </c>
      <c r="F8" s="1"/>
      <c r="G8" s="1"/>
      <c r="H8" s="1"/>
      <c r="I8" s="1"/>
      <c r="J8" s="1"/>
      <c r="K8" s="1"/>
      <c r="L8" s="1">
        <v>28</v>
      </c>
    </row>
    <row r="9" spans="1:12" x14ac:dyDescent="0.35">
      <c r="A9" s="1" t="s">
        <v>189</v>
      </c>
      <c r="B9" s="8" t="s">
        <v>169</v>
      </c>
      <c r="C9" s="26" t="s">
        <v>119</v>
      </c>
      <c r="D9" s="1"/>
      <c r="E9" s="1">
        <v>11</v>
      </c>
      <c r="F9" s="1"/>
      <c r="G9" s="1"/>
      <c r="H9" s="1"/>
      <c r="I9" s="1"/>
      <c r="J9" s="1"/>
      <c r="K9" s="1"/>
      <c r="L9" s="1">
        <v>25</v>
      </c>
    </row>
    <row r="10" spans="1:12" x14ac:dyDescent="0.35">
      <c r="A10" s="1" t="s">
        <v>190</v>
      </c>
      <c r="B10" s="8" t="s">
        <v>169</v>
      </c>
      <c r="C10" s="26" t="s">
        <v>115</v>
      </c>
      <c r="D10" s="1"/>
      <c r="E10" s="1">
        <v>10</v>
      </c>
      <c r="F10" s="1"/>
      <c r="G10" s="1"/>
      <c r="H10" s="1"/>
      <c r="I10" s="1"/>
      <c r="J10" s="1"/>
      <c r="K10" s="1"/>
      <c r="L10" s="1">
        <v>22</v>
      </c>
    </row>
    <row r="11" spans="1:12" x14ac:dyDescent="0.35">
      <c r="A11" s="1" t="s">
        <v>27</v>
      </c>
      <c r="B11" s="20" t="s">
        <v>31</v>
      </c>
      <c r="C11" s="19" t="s">
        <v>16</v>
      </c>
      <c r="D11" s="1">
        <v>23</v>
      </c>
      <c r="E11" s="1"/>
      <c r="F11" s="1"/>
      <c r="G11" s="1"/>
      <c r="H11" s="1"/>
      <c r="I11" s="1"/>
      <c r="J11" s="1"/>
      <c r="K11" s="1"/>
      <c r="L11" s="1">
        <v>23</v>
      </c>
    </row>
    <row r="12" spans="1:12" x14ac:dyDescent="0.35">
      <c r="A12" s="1" t="s">
        <v>88</v>
      </c>
      <c r="B12" s="18" t="s">
        <v>31</v>
      </c>
      <c r="C12" s="19" t="s">
        <v>47</v>
      </c>
      <c r="D12" s="1">
        <v>21</v>
      </c>
      <c r="E12" s="1"/>
      <c r="F12" s="1"/>
      <c r="G12" s="1"/>
      <c r="H12" s="1"/>
      <c r="I12" s="1"/>
      <c r="J12" s="1"/>
      <c r="K12" s="1"/>
      <c r="L12" s="1">
        <v>21</v>
      </c>
    </row>
  </sheetData>
  <sortState xmlns:xlrd2="http://schemas.microsoft.com/office/spreadsheetml/2017/richdata2" ref="A2:O11">
    <sortCondition descending="1" ref="N2:N11"/>
  </sortState>
  <phoneticPr fontId="2" type="noConversion"/>
  <conditionalFormatting sqref="A2:A10">
    <cfRule type="duplicateValues" dxfId="109" priority="1"/>
    <cfRule type="duplicateValues" dxfId="108" priority="2"/>
  </conditionalFormatting>
  <conditionalFormatting sqref="A2:A12">
    <cfRule type="duplicateValues" dxfId="107" priority="3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7073-5EB3-4D44-9D95-2304B2EF0CC0}">
  <dimension ref="A1:L29"/>
  <sheetViews>
    <sheetView workbookViewId="0">
      <selection activeCell="F4" sqref="F4"/>
    </sheetView>
  </sheetViews>
  <sheetFormatPr defaultRowHeight="14.5" x14ac:dyDescent="0.35"/>
  <cols>
    <col min="1" max="1" width="19.1796875" customWidth="1"/>
    <col min="3" max="3" width="23.453125" customWidth="1"/>
    <col min="6" max="6" width="10.4531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209</v>
      </c>
      <c r="B2" s="29" t="s">
        <v>203</v>
      </c>
      <c r="C2" s="26" t="s">
        <v>122</v>
      </c>
      <c r="D2" s="1">
        <v>23</v>
      </c>
      <c r="E2" s="1">
        <v>25</v>
      </c>
      <c r="F2" s="1"/>
      <c r="G2" s="1"/>
      <c r="H2" s="1"/>
      <c r="I2" s="1"/>
      <c r="J2" s="1"/>
      <c r="K2" s="1"/>
      <c r="L2" s="1">
        <v>73</v>
      </c>
    </row>
    <row r="3" spans="1:12" x14ac:dyDescent="0.35">
      <c r="A3" s="1" t="s">
        <v>211</v>
      </c>
      <c r="B3" s="29" t="s">
        <v>203</v>
      </c>
      <c r="C3" s="26" t="s">
        <v>113</v>
      </c>
      <c r="D3" s="1">
        <v>21</v>
      </c>
      <c r="E3" s="1">
        <v>23</v>
      </c>
      <c r="F3" s="1"/>
      <c r="G3" s="1"/>
      <c r="H3" s="1"/>
      <c r="I3" s="1"/>
      <c r="J3" s="1"/>
      <c r="K3" s="1"/>
      <c r="L3" s="1">
        <v>66</v>
      </c>
    </row>
    <row r="4" spans="1:12" x14ac:dyDescent="0.35">
      <c r="A4" s="1" t="s">
        <v>214</v>
      </c>
      <c r="B4" s="29" t="s">
        <v>203</v>
      </c>
      <c r="C4" s="26" t="s">
        <v>178</v>
      </c>
      <c r="D4" s="1">
        <v>19</v>
      </c>
      <c r="E4" s="1">
        <v>21</v>
      </c>
      <c r="F4" s="1"/>
      <c r="G4" s="1"/>
      <c r="H4" s="1"/>
      <c r="I4" s="1"/>
      <c r="J4" s="1"/>
      <c r="K4" s="1"/>
      <c r="L4" s="1">
        <v>59</v>
      </c>
    </row>
    <row r="5" spans="1:12" x14ac:dyDescent="0.35">
      <c r="A5" s="1" t="s">
        <v>216</v>
      </c>
      <c r="B5" s="29" t="s">
        <v>203</v>
      </c>
      <c r="C5" s="26" t="s">
        <v>115</v>
      </c>
      <c r="D5" s="1"/>
      <c r="E5" s="1">
        <v>19</v>
      </c>
      <c r="F5" s="1"/>
      <c r="G5" s="1"/>
      <c r="H5" s="1"/>
      <c r="I5" s="1"/>
      <c r="J5" s="1"/>
      <c r="K5" s="1"/>
      <c r="L5" s="1">
        <v>37</v>
      </c>
    </row>
    <row r="6" spans="1:12" x14ac:dyDescent="0.35">
      <c r="A6" s="1" t="s">
        <v>217</v>
      </c>
      <c r="B6" s="29" t="s">
        <v>203</v>
      </c>
      <c r="C6" s="26" t="s">
        <v>118</v>
      </c>
      <c r="D6" s="1"/>
      <c r="E6" s="1">
        <v>17</v>
      </c>
      <c r="F6" s="1"/>
      <c r="G6" s="1"/>
      <c r="H6" s="1"/>
      <c r="I6" s="1"/>
      <c r="J6" s="1"/>
      <c r="K6" s="1"/>
      <c r="L6" s="1">
        <v>34</v>
      </c>
    </row>
    <row r="7" spans="1:12" x14ac:dyDescent="0.35">
      <c r="A7" s="1" t="s">
        <v>218</v>
      </c>
      <c r="B7" s="29" t="s">
        <v>203</v>
      </c>
      <c r="C7" s="26" t="s">
        <v>118</v>
      </c>
      <c r="D7" s="1"/>
      <c r="E7" s="1">
        <v>15</v>
      </c>
      <c r="F7" s="1"/>
      <c r="G7" s="1"/>
      <c r="H7" s="1"/>
      <c r="I7" s="1"/>
      <c r="J7" s="1"/>
      <c r="K7" s="1"/>
      <c r="L7" s="1">
        <v>31</v>
      </c>
    </row>
    <row r="8" spans="1:12" x14ac:dyDescent="0.35">
      <c r="A8" s="1" t="s">
        <v>219</v>
      </c>
      <c r="B8" s="29" t="s">
        <v>203</v>
      </c>
      <c r="C8" s="26" t="s">
        <v>120</v>
      </c>
      <c r="D8" s="1"/>
      <c r="E8" s="1">
        <v>13</v>
      </c>
      <c r="F8" s="1"/>
      <c r="G8" s="1"/>
      <c r="H8" s="1"/>
      <c r="I8" s="1"/>
      <c r="J8" s="1"/>
      <c r="K8" s="1"/>
      <c r="L8" s="1">
        <v>28</v>
      </c>
    </row>
    <row r="9" spans="1:12" x14ac:dyDescent="0.35">
      <c r="A9" s="1" t="s">
        <v>220</v>
      </c>
      <c r="B9" s="29" t="s">
        <v>203</v>
      </c>
      <c r="C9" s="26" t="s">
        <v>115</v>
      </c>
      <c r="D9" s="1"/>
      <c r="E9" s="1">
        <v>11</v>
      </c>
      <c r="F9" s="1"/>
      <c r="G9" s="1"/>
      <c r="H9" s="1"/>
      <c r="I9" s="1"/>
      <c r="J9" s="1"/>
      <c r="K9" s="1"/>
      <c r="L9" s="1">
        <v>25</v>
      </c>
    </row>
    <row r="10" spans="1:12" x14ac:dyDescent="0.35">
      <c r="A10" s="1" t="s">
        <v>221</v>
      </c>
      <c r="B10" s="29" t="s">
        <v>203</v>
      </c>
      <c r="C10" s="26" t="s">
        <v>179</v>
      </c>
      <c r="D10" s="1">
        <v>15</v>
      </c>
      <c r="E10" s="1">
        <v>10</v>
      </c>
      <c r="F10" s="1"/>
      <c r="G10" s="1"/>
      <c r="H10" s="1"/>
      <c r="I10" s="1"/>
      <c r="J10" s="1"/>
      <c r="K10" s="1"/>
      <c r="L10" s="1">
        <v>37</v>
      </c>
    </row>
    <row r="11" spans="1:12" x14ac:dyDescent="0.35">
      <c r="A11" s="1" t="s">
        <v>222</v>
      </c>
      <c r="B11" s="29" t="s">
        <v>203</v>
      </c>
      <c r="C11" s="26" t="s">
        <v>179</v>
      </c>
      <c r="D11" s="1">
        <v>11</v>
      </c>
      <c r="E11" s="1">
        <v>9</v>
      </c>
      <c r="F11" s="1"/>
      <c r="G11" s="1"/>
      <c r="H11" s="1"/>
      <c r="I11" s="1"/>
      <c r="J11" s="1"/>
      <c r="K11" s="1"/>
      <c r="L11" s="1">
        <v>31</v>
      </c>
    </row>
    <row r="12" spans="1:12" x14ac:dyDescent="0.35">
      <c r="A12" s="1" t="s">
        <v>223</v>
      </c>
      <c r="B12" s="29" t="s">
        <v>203</v>
      </c>
      <c r="C12" s="26" t="s">
        <v>119</v>
      </c>
      <c r="D12" s="1"/>
      <c r="E12" s="1">
        <v>8</v>
      </c>
      <c r="F12" s="1"/>
      <c r="G12" s="1"/>
      <c r="H12" s="1"/>
      <c r="I12" s="1"/>
      <c r="J12" s="1"/>
      <c r="K12" s="1"/>
      <c r="L12" s="1">
        <v>18</v>
      </c>
    </row>
    <row r="13" spans="1:12" x14ac:dyDescent="0.35">
      <c r="A13" s="1" t="s">
        <v>224</v>
      </c>
      <c r="B13" s="29" t="s">
        <v>203</v>
      </c>
      <c r="C13" s="26" t="s">
        <v>118</v>
      </c>
      <c r="D13" s="1"/>
      <c r="E13" s="1">
        <v>7</v>
      </c>
      <c r="F13" s="1"/>
      <c r="G13" s="1"/>
      <c r="H13" s="1"/>
      <c r="I13" s="1"/>
      <c r="J13" s="1"/>
      <c r="K13" s="1"/>
      <c r="L13" s="1">
        <v>16</v>
      </c>
    </row>
    <row r="14" spans="1:12" x14ac:dyDescent="0.35">
      <c r="A14" s="1" t="s">
        <v>227</v>
      </c>
      <c r="B14" s="29" t="s">
        <v>203</v>
      </c>
      <c r="C14" s="26" t="s">
        <v>118</v>
      </c>
      <c r="D14" s="1"/>
      <c r="E14" s="1">
        <v>6</v>
      </c>
      <c r="F14" s="1"/>
      <c r="G14" s="1"/>
      <c r="H14" s="1"/>
      <c r="I14" s="1"/>
      <c r="J14" s="1"/>
      <c r="K14" s="1"/>
      <c r="L14" s="1">
        <v>15</v>
      </c>
    </row>
    <row r="15" spans="1:12" x14ac:dyDescent="0.35">
      <c r="A15" s="1" t="s">
        <v>230</v>
      </c>
      <c r="B15" s="29" t="s">
        <v>203</v>
      </c>
      <c r="C15" s="26" t="s">
        <v>118</v>
      </c>
      <c r="D15" s="1"/>
      <c r="E15" s="1">
        <v>5</v>
      </c>
      <c r="F15" s="1"/>
      <c r="G15" s="1"/>
      <c r="H15" s="1"/>
      <c r="I15" s="1"/>
      <c r="J15" s="1"/>
      <c r="K15" s="1"/>
      <c r="L15" s="1">
        <v>14</v>
      </c>
    </row>
    <row r="16" spans="1:12" x14ac:dyDescent="0.35">
      <c r="A16" s="1" t="s">
        <v>231</v>
      </c>
      <c r="B16" s="29" t="s">
        <v>203</v>
      </c>
      <c r="C16" s="26" t="s">
        <v>120</v>
      </c>
      <c r="D16" s="1"/>
      <c r="E16" s="1">
        <v>4</v>
      </c>
      <c r="F16" s="1"/>
      <c r="G16" s="1"/>
      <c r="H16" s="1"/>
      <c r="I16" s="1"/>
      <c r="J16" s="1"/>
      <c r="K16" s="1"/>
      <c r="L16" s="1">
        <v>13</v>
      </c>
    </row>
    <row r="17" spans="1:12" x14ac:dyDescent="0.35">
      <c r="A17" s="1" t="s">
        <v>232</v>
      </c>
      <c r="B17" s="29" t="s">
        <v>203</v>
      </c>
      <c r="C17" s="26" t="s">
        <v>208</v>
      </c>
      <c r="D17" s="1"/>
      <c r="E17" s="1">
        <v>3</v>
      </c>
      <c r="F17" s="1"/>
      <c r="G17" s="1"/>
      <c r="H17" s="1"/>
      <c r="I17" s="1"/>
      <c r="J17" s="1"/>
      <c r="K17" s="1"/>
      <c r="L17" s="1">
        <v>12</v>
      </c>
    </row>
    <row r="18" spans="1:12" x14ac:dyDescent="0.35">
      <c r="A18" s="1" t="s">
        <v>234</v>
      </c>
      <c r="B18" s="29" t="s">
        <v>203</v>
      </c>
      <c r="C18" s="26" t="s">
        <v>115</v>
      </c>
      <c r="D18" s="1"/>
      <c r="E18" s="1">
        <v>2</v>
      </c>
      <c r="F18" s="1"/>
      <c r="G18" s="1"/>
      <c r="H18" s="1"/>
      <c r="I18" s="1"/>
      <c r="J18" s="1"/>
      <c r="K18" s="1"/>
      <c r="L18" s="1">
        <v>11</v>
      </c>
    </row>
    <row r="19" spans="1:12" x14ac:dyDescent="0.35">
      <c r="A19" s="1" t="s">
        <v>236</v>
      </c>
      <c r="B19" s="29" t="s">
        <v>203</v>
      </c>
      <c r="C19" s="26" t="s">
        <v>120</v>
      </c>
      <c r="D19" s="1"/>
      <c r="E19" s="1">
        <v>1</v>
      </c>
      <c r="F19" s="1"/>
      <c r="G19" s="1"/>
      <c r="H19" s="1"/>
      <c r="I19" s="1"/>
      <c r="J19" s="1"/>
      <c r="K19" s="1"/>
      <c r="L19" s="1">
        <v>10</v>
      </c>
    </row>
    <row r="20" spans="1:12" x14ac:dyDescent="0.35">
      <c r="A20" s="1" t="s">
        <v>241</v>
      </c>
      <c r="B20" s="29" t="s">
        <v>203</v>
      </c>
      <c r="C20" s="26" t="s">
        <v>115</v>
      </c>
      <c r="D20" s="1"/>
      <c r="E20" s="1">
        <v>1</v>
      </c>
      <c r="F20" s="1"/>
      <c r="G20" s="1"/>
      <c r="H20" s="1"/>
      <c r="I20" s="1"/>
      <c r="J20" s="1"/>
      <c r="K20" s="1"/>
      <c r="L20" s="1">
        <v>9</v>
      </c>
    </row>
    <row r="21" spans="1:12" x14ac:dyDescent="0.35">
      <c r="A21" s="1" t="s">
        <v>242</v>
      </c>
      <c r="B21" s="29" t="s">
        <v>203</v>
      </c>
      <c r="C21" s="26" t="s">
        <v>115</v>
      </c>
      <c r="D21" s="1"/>
      <c r="E21" s="1">
        <v>1</v>
      </c>
      <c r="F21" s="1"/>
      <c r="G21" s="1"/>
      <c r="H21" s="1"/>
      <c r="I21" s="1"/>
      <c r="J21" s="1"/>
      <c r="K21" s="1"/>
      <c r="L21" s="1">
        <v>8</v>
      </c>
    </row>
    <row r="22" spans="1:12" x14ac:dyDescent="0.35">
      <c r="A22" s="1" t="s">
        <v>243</v>
      </c>
      <c r="B22" s="29" t="s">
        <v>203</v>
      </c>
      <c r="C22" s="26" t="s">
        <v>115</v>
      </c>
      <c r="D22" s="1"/>
      <c r="E22" s="1">
        <v>1</v>
      </c>
      <c r="F22" s="1"/>
      <c r="G22" s="1"/>
      <c r="H22" s="1"/>
      <c r="I22" s="1"/>
      <c r="J22" s="1"/>
      <c r="K22" s="1"/>
      <c r="L22" s="1">
        <v>7</v>
      </c>
    </row>
    <row r="23" spans="1:12" x14ac:dyDescent="0.35">
      <c r="A23" s="1" t="s">
        <v>245</v>
      </c>
      <c r="B23" s="29" t="s">
        <v>203</v>
      </c>
      <c r="C23" s="26" t="s">
        <v>118</v>
      </c>
      <c r="D23" s="1"/>
      <c r="E23" s="1">
        <v>1</v>
      </c>
      <c r="F23" s="1"/>
      <c r="G23" s="1"/>
      <c r="H23" s="1"/>
      <c r="I23" s="1"/>
      <c r="J23" s="1"/>
      <c r="K23" s="1"/>
      <c r="L23" s="1">
        <v>6</v>
      </c>
    </row>
    <row r="24" spans="1:12" x14ac:dyDescent="0.35">
      <c r="A24" s="1" t="s">
        <v>29</v>
      </c>
      <c r="B24" s="20" t="s">
        <v>19</v>
      </c>
      <c r="C24" s="19" t="s">
        <v>16</v>
      </c>
      <c r="D24" s="1">
        <v>25</v>
      </c>
      <c r="E24" s="1"/>
      <c r="F24" s="1"/>
      <c r="G24" s="1"/>
      <c r="H24" s="1"/>
      <c r="I24" s="1"/>
      <c r="J24" s="1"/>
      <c r="K24" s="1"/>
      <c r="L24" s="1">
        <v>25</v>
      </c>
    </row>
    <row r="25" spans="1:12" x14ac:dyDescent="0.35">
      <c r="A25" s="1" t="s">
        <v>89</v>
      </c>
      <c r="B25" s="20" t="s">
        <v>19</v>
      </c>
      <c r="C25" s="19" t="s">
        <v>11</v>
      </c>
      <c r="D25" s="1">
        <v>17</v>
      </c>
      <c r="E25" s="1"/>
      <c r="F25" s="1"/>
      <c r="G25" s="1"/>
      <c r="H25" s="1"/>
      <c r="I25" s="1"/>
      <c r="J25" s="1"/>
      <c r="K25" s="1"/>
      <c r="L25" s="1">
        <v>17</v>
      </c>
    </row>
    <row r="26" spans="1:12" x14ac:dyDescent="0.35">
      <c r="A26" s="1" t="s">
        <v>49</v>
      </c>
      <c r="B26" s="20" t="s">
        <v>19</v>
      </c>
      <c r="C26" s="19" t="s">
        <v>10</v>
      </c>
      <c r="D26" s="1">
        <v>13</v>
      </c>
      <c r="E26" s="1"/>
      <c r="F26" s="1"/>
      <c r="G26" s="1"/>
      <c r="H26" s="1"/>
      <c r="I26" s="1"/>
      <c r="J26" s="1"/>
      <c r="K26" s="1"/>
      <c r="L26" s="1">
        <v>13</v>
      </c>
    </row>
    <row r="27" spans="1:12" x14ac:dyDescent="0.35">
      <c r="A27" s="1" t="s">
        <v>90</v>
      </c>
      <c r="B27" s="18" t="s">
        <v>19</v>
      </c>
      <c r="C27" s="19" t="s">
        <v>10</v>
      </c>
      <c r="D27" s="1">
        <v>10</v>
      </c>
      <c r="E27" s="1"/>
      <c r="F27" s="1"/>
      <c r="G27" s="1"/>
      <c r="H27" s="1"/>
      <c r="I27" s="1"/>
      <c r="J27" s="1"/>
      <c r="K27" s="1"/>
      <c r="L27" s="1">
        <v>10</v>
      </c>
    </row>
    <row r="28" spans="1:12" x14ac:dyDescent="0.35">
      <c r="A28" s="1" t="s">
        <v>91</v>
      </c>
      <c r="B28" s="18" t="s">
        <v>19</v>
      </c>
      <c r="C28" s="19" t="s">
        <v>10</v>
      </c>
      <c r="D28" s="1">
        <v>9</v>
      </c>
      <c r="E28" s="1"/>
      <c r="F28" s="1"/>
      <c r="G28" s="1"/>
      <c r="H28" s="1"/>
      <c r="I28" s="1"/>
      <c r="J28" s="1"/>
      <c r="K28" s="1"/>
      <c r="L28" s="1">
        <v>9</v>
      </c>
    </row>
    <row r="29" spans="1:12" x14ac:dyDescent="0.35">
      <c r="A29" s="1" t="s">
        <v>92</v>
      </c>
      <c r="B29" s="20" t="s">
        <v>19</v>
      </c>
      <c r="C29" s="19" t="s">
        <v>11</v>
      </c>
      <c r="D29" s="1">
        <v>8</v>
      </c>
      <c r="E29" s="1"/>
      <c r="F29" s="1"/>
      <c r="G29" s="1"/>
      <c r="H29" s="1"/>
      <c r="I29" s="1"/>
      <c r="J29" s="1"/>
      <c r="K29" s="1"/>
      <c r="L29" s="1">
        <v>8</v>
      </c>
    </row>
  </sheetData>
  <sortState xmlns:xlrd2="http://schemas.microsoft.com/office/spreadsheetml/2017/richdata2" ref="A2:O25">
    <sortCondition descending="1" ref="N2:N25"/>
  </sortState>
  <phoneticPr fontId="2" type="noConversion"/>
  <conditionalFormatting sqref="A2:A23">
    <cfRule type="duplicateValues" dxfId="106" priority="1"/>
    <cfRule type="duplicateValues" dxfId="105" priority="2"/>
    <cfRule type="duplicateValues" dxfId="104" priority="3"/>
  </conditionalFormatting>
  <conditionalFormatting sqref="A2:A29">
    <cfRule type="duplicateValues" dxfId="103" priority="4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E8A4-2F03-46D8-A092-FF046D989E84}">
  <dimension ref="A1:L7"/>
  <sheetViews>
    <sheetView workbookViewId="0">
      <selection activeCell="E3" sqref="E3"/>
    </sheetView>
  </sheetViews>
  <sheetFormatPr defaultRowHeight="14.5" x14ac:dyDescent="0.35"/>
  <cols>
    <col min="1" max="1" width="18.81640625" customWidth="1"/>
    <col min="3" max="3" width="20" customWidth="1"/>
    <col min="6" max="6" width="10.72656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253</v>
      </c>
      <c r="B2" s="29" t="s">
        <v>251</v>
      </c>
      <c r="C2" s="28" t="s">
        <v>113</v>
      </c>
      <c r="D2" s="1"/>
      <c r="E2" s="1">
        <v>45</v>
      </c>
      <c r="F2" s="1"/>
      <c r="G2" s="1"/>
      <c r="H2" s="1"/>
      <c r="I2" s="1"/>
      <c r="J2" s="1"/>
      <c r="K2" s="1"/>
      <c r="L2" s="4">
        <f t="shared" ref="L2:L7" si="0">SUM(D2:K2)</f>
        <v>45</v>
      </c>
    </row>
    <row r="3" spans="1:12" x14ac:dyDescent="0.35">
      <c r="A3" s="1" t="s">
        <v>258</v>
      </c>
      <c r="B3" s="29" t="s">
        <v>251</v>
      </c>
      <c r="C3" s="28" t="s">
        <v>115</v>
      </c>
      <c r="D3" s="1"/>
      <c r="E3" s="1">
        <v>23</v>
      </c>
      <c r="F3" s="1"/>
      <c r="G3" s="1"/>
      <c r="H3" s="1"/>
      <c r="I3" s="1"/>
      <c r="J3" s="1"/>
      <c r="K3" s="1"/>
      <c r="L3" s="4">
        <f t="shared" si="0"/>
        <v>23</v>
      </c>
    </row>
    <row r="4" spans="1:12" x14ac:dyDescent="0.35">
      <c r="A4" s="4"/>
      <c r="B4" s="2"/>
      <c r="C4" s="1"/>
      <c r="D4" s="1"/>
      <c r="E4" s="1"/>
      <c r="F4" s="1"/>
      <c r="G4" s="1"/>
      <c r="H4" s="1"/>
      <c r="I4" s="1"/>
      <c r="J4" s="1"/>
      <c r="K4" s="1"/>
      <c r="L4" s="4">
        <f t="shared" si="0"/>
        <v>0</v>
      </c>
    </row>
    <row r="5" spans="1:12" x14ac:dyDescent="0.3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>
        <f t="shared" si="0"/>
        <v>0</v>
      </c>
    </row>
    <row r="6" spans="1:12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>
        <f t="shared" si="0"/>
        <v>0</v>
      </c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>
        <f t="shared" si="0"/>
        <v>0</v>
      </c>
    </row>
  </sheetData>
  <sortState xmlns:xlrd2="http://schemas.microsoft.com/office/spreadsheetml/2017/richdata2" ref="A2:N7">
    <sortCondition descending="1" ref="N2:N7"/>
  </sortState>
  <phoneticPr fontId="2" type="noConversion"/>
  <conditionalFormatting sqref="A2:A3">
    <cfRule type="duplicateValues" dxfId="102" priority="1"/>
    <cfRule type="duplicateValues" dxfId="101" priority="2"/>
    <cfRule type="duplicateValues" dxfId="100" priority="3"/>
    <cfRule type="duplicateValues" dxfId="99" priority="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693A-B96B-4574-A636-1D9B8A537D6C}">
  <dimension ref="A1:L15"/>
  <sheetViews>
    <sheetView workbookViewId="0">
      <selection activeCell="D18" sqref="D18"/>
    </sheetView>
  </sheetViews>
  <sheetFormatPr defaultRowHeight="14.5" x14ac:dyDescent="0.35"/>
  <cols>
    <col min="1" max="1" width="22.81640625" customWidth="1"/>
    <col min="3" max="3" width="23.26953125" customWidth="1"/>
    <col min="14" max="14" width="12.269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284</v>
      </c>
      <c r="B2" s="8" t="s">
        <v>263</v>
      </c>
      <c r="C2" s="26" t="s">
        <v>248</v>
      </c>
      <c r="D2" s="1">
        <v>25</v>
      </c>
      <c r="E2" s="1">
        <v>37</v>
      </c>
      <c r="F2" s="1"/>
      <c r="G2" s="1"/>
      <c r="H2" s="1"/>
      <c r="I2" s="1"/>
      <c r="J2" s="1"/>
      <c r="K2" s="1"/>
      <c r="L2" s="1">
        <v>75</v>
      </c>
    </row>
    <row r="3" spans="1:12" x14ac:dyDescent="0.35">
      <c r="A3" s="1" t="s">
        <v>306</v>
      </c>
      <c r="B3" s="8" t="s">
        <v>263</v>
      </c>
      <c r="C3" s="26" t="s">
        <v>120</v>
      </c>
      <c r="D3" s="1"/>
      <c r="E3" s="1">
        <v>28</v>
      </c>
      <c r="F3" s="1"/>
      <c r="G3" s="1"/>
      <c r="H3" s="1"/>
      <c r="I3" s="1"/>
      <c r="J3" s="1"/>
      <c r="K3" s="1"/>
      <c r="L3" s="1">
        <v>45</v>
      </c>
    </row>
    <row r="4" spans="1:12" x14ac:dyDescent="0.35">
      <c r="A4" s="1" t="s">
        <v>285</v>
      </c>
      <c r="B4" s="8" t="s">
        <v>263</v>
      </c>
      <c r="C4" s="26" t="s">
        <v>122</v>
      </c>
      <c r="D4" s="1"/>
      <c r="E4" s="1">
        <v>25</v>
      </c>
      <c r="F4" s="1"/>
      <c r="G4" s="1"/>
      <c r="H4" s="1"/>
      <c r="I4" s="1"/>
      <c r="J4" s="1"/>
      <c r="K4" s="1"/>
      <c r="L4" s="1">
        <v>40</v>
      </c>
    </row>
    <row r="5" spans="1:12" x14ac:dyDescent="0.35">
      <c r="A5" s="1" t="s">
        <v>286</v>
      </c>
      <c r="B5" s="8" t="s">
        <v>263</v>
      </c>
      <c r="C5" s="26" t="s">
        <v>119</v>
      </c>
      <c r="D5" s="1">
        <v>21</v>
      </c>
      <c r="E5" s="1">
        <v>20</v>
      </c>
      <c r="F5" s="1"/>
      <c r="G5" s="1"/>
      <c r="H5" s="1"/>
      <c r="I5" s="1"/>
      <c r="J5" s="1"/>
      <c r="K5" s="1"/>
      <c r="L5" s="1">
        <v>58</v>
      </c>
    </row>
    <row r="6" spans="1:12" x14ac:dyDescent="0.35">
      <c r="A6" s="1" t="s">
        <v>287</v>
      </c>
      <c r="B6" s="8" t="s">
        <v>263</v>
      </c>
      <c r="C6" s="26" t="s">
        <v>120</v>
      </c>
      <c r="D6" s="1"/>
      <c r="E6" s="1">
        <v>17</v>
      </c>
      <c r="F6" s="1"/>
      <c r="G6" s="1"/>
      <c r="H6" s="1"/>
      <c r="I6" s="1"/>
      <c r="J6" s="1"/>
      <c r="K6" s="1"/>
      <c r="L6" s="1">
        <v>34</v>
      </c>
    </row>
    <row r="7" spans="1:12" x14ac:dyDescent="0.35">
      <c r="A7" s="1" t="s">
        <v>288</v>
      </c>
      <c r="B7" s="8" t="s">
        <v>263</v>
      </c>
      <c r="C7" s="26" t="s">
        <v>118</v>
      </c>
      <c r="D7" s="1"/>
      <c r="E7" s="1">
        <v>15</v>
      </c>
      <c r="F7" s="1"/>
      <c r="G7" s="1"/>
      <c r="H7" s="1"/>
      <c r="I7" s="1"/>
      <c r="J7" s="1"/>
      <c r="K7" s="1"/>
      <c r="L7" s="1">
        <v>31</v>
      </c>
    </row>
    <row r="8" spans="1:12" x14ac:dyDescent="0.35">
      <c r="A8" s="1" t="s">
        <v>289</v>
      </c>
      <c r="B8" s="8" t="s">
        <v>263</v>
      </c>
      <c r="C8" s="26" t="s">
        <v>120</v>
      </c>
      <c r="D8" s="1"/>
      <c r="E8" s="1">
        <v>13</v>
      </c>
      <c r="F8" s="1"/>
      <c r="G8" s="1"/>
      <c r="H8" s="1"/>
      <c r="I8" s="1"/>
      <c r="J8" s="1"/>
      <c r="K8" s="1"/>
      <c r="L8" s="1">
        <v>28</v>
      </c>
    </row>
    <row r="9" spans="1:12" x14ac:dyDescent="0.35">
      <c r="A9" s="1" t="s">
        <v>290</v>
      </c>
      <c r="B9" s="8" t="s">
        <v>263</v>
      </c>
      <c r="C9" s="26" t="s">
        <v>115</v>
      </c>
      <c r="D9" s="1"/>
      <c r="E9" s="1">
        <v>11</v>
      </c>
      <c r="F9" s="1"/>
      <c r="G9" s="1"/>
      <c r="H9" s="1"/>
      <c r="I9" s="1"/>
      <c r="J9" s="1"/>
      <c r="K9" s="1"/>
      <c r="L9" s="1">
        <v>25</v>
      </c>
    </row>
    <row r="10" spans="1:12" x14ac:dyDescent="0.35">
      <c r="A10" s="1" t="s">
        <v>291</v>
      </c>
      <c r="B10" s="8" t="s">
        <v>263</v>
      </c>
      <c r="C10" s="26" t="s">
        <v>118</v>
      </c>
      <c r="D10" s="1"/>
      <c r="E10" s="1">
        <v>10</v>
      </c>
      <c r="F10" s="1"/>
      <c r="G10" s="1"/>
      <c r="H10" s="1"/>
      <c r="I10" s="1"/>
      <c r="J10" s="1"/>
      <c r="K10" s="1"/>
      <c r="L10" s="1">
        <v>22</v>
      </c>
    </row>
    <row r="11" spans="1:12" x14ac:dyDescent="0.35">
      <c r="A11" s="1" t="s">
        <v>292</v>
      </c>
      <c r="B11" s="8" t="s">
        <v>263</v>
      </c>
      <c r="C11" s="26" t="s">
        <v>120</v>
      </c>
      <c r="D11" s="1"/>
      <c r="E11" s="1">
        <v>9</v>
      </c>
      <c r="F11" s="1"/>
      <c r="G11" s="1"/>
      <c r="H11" s="1"/>
      <c r="I11" s="1"/>
      <c r="J11" s="1"/>
      <c r="K11" s="1"/>
      <c r="L11" s="1">
        <v>20</v>
      </c>
    </row>
    <row r="12" spans="1:12" x14ac:dyDescent="0.35">
      <c r="A12" s="1" t="s">
        <v>28</v>
      </c>
      <c r="B12" s="8" t="s">
        <v>20</v>
      </c>
      <c r="C12" s="26" t="s">
        <v>54</v>
      </c>
      <c r="D12" s="1">
        <v>23</v>
      </c>
      <c r="E12" s="1"/>
      <c r="F12" s="1"/>
      <c r="G12" s="1"/>
      <c r="H12" s="1"/>
      <c r="I12" s="1"/>
      <c r="J12" s="1"/>
      <c r="K12" s="1"/>
      <c r="L12" s="1">
        <v>23</v>
      </c>
    </row>
    <row r="13" spans="1:12" x14ac:dyDescent="0.35">
      <c r="A13" s="1" t="s">
        <v>94</v>
      </c>
      <c r="B13" s="8" t="s">
        <v>20</v>
      </c>
      <c r="C13" s="26" t="s">
        <v>68</v>
      </c>
      <c r="D13" s="1">
        <v>19</v>
      </c>
      <c r="E13" s="1"/>
      <c r="F13" s="1"/>
      <c r="G13" s="1"/>
      <c r="H13" s="1"/>
      <c r="I13" s="1"/>
      <c r="J13" s="1"/>
      <c r="K13" s="1"/>
      <c r="L13" s="1">
        <v>19</v>
      </c>
    </row>
    <row r="14" spans="1:12" x14ac:dyDescent="0.35">
      <c r="A14" s="1" t="s">
        <v>95</v>
      </c>
      <c r="B14" s="8" t="s">
        <v>20</v>
      </c>
      <c r="C14" s="26" t="s">
        <v>10</v>
      </c>
      <c r="D14" s="1">
        <v>17</v>
      </c>
      <c r="E14" s="1"/>
      <c r="F14" s="1"/>
      <c r="G14" s="1"/>
      <c r="H14" s="1"/>
      <c r="I14" s="1"/>
      <c r="J14" s="1"/>
      <c r="K14" s="1"/>
      <c r="L14" s="1">
        <v>17</v>
      </c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>
        <f t="shared" ref="L15" si="0">SUM(D15:K15)</f>
        <v>0</v>
      </c>
    </row>
  </sheetData>
  <sortState xmlns:xlrd2="http://schemas.microsoft.com/office/spreadsheetml/2017/richdata2" ref="A2:O15">
    <sortCondition descending="1" ref="N2:N15"/>
  </sortState>
  <phoneticPr fontId="2" type="noConversion"/>
  <conditionalFormatting sqref="A2:A11">
    <cfRule type="duplicateValues" dxfId="98" priority="1"/>
    <cfRule type="duplicateValues" dxfId="97" priority="2"/>
    <cfRule type="duplicateValues" dxfId="96" priority="3"/>
    <cfRule type="duplicateValues" dxfId="95" priority="4"/>
  </conditionalFormatting>
  <conditionalFormatting sqref="A2:A14">
    <cfRule type="duplicateValues" dxfId="94" priority="5"/>
    <cfRule type="duplicateValues" dxfId="93" priority="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AA03-37B5-4E15-9095-997C415DFFE4}">
  <dimension ref="A1:L3"/>
  <sheetViews>
    <sheetView workbookViewId="0">
      <selection activeCell="E5" sqref="E5"/>
    </sheetView>
  </sheetViews>
  <sheetFormatPr defaultRowHeight="14.5" x14ac:dyDescent="0.35"/>
  <cols>
    <col min="1" max="1" width="21.1796875" customWidth="1"/>
    <col min="3" max="3" width="21.72656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32</v>
      </c>
      <c r="B2" s="1" t="s">
        <v>33</v>
      </c>
      <c r="C2" s="1" t="s">
        <v>54</v>
      </c>
      <c r="D2" s="1">
        <v>25</v>
      </c>
      <c r="E2" s="1">
        <v>31</v>
      </c>
      <c r="F2" s="1"/>
      <c r="G2" s="1"/>
      <c r="H2" s="1"/>
      <c r="I2" s="1"/>
      <c r="J2" s="1"/>
      <c r="K2" s="1"/>
      <c r="L2" s="4">
        <f>SUM(D2:K2)</f>
        <v>56</v>
      </c>
    </row>
    <row r="3" spans="1:12" x14ac:dyDescent="0.35">
      <c r="A3" s="1" t="s">
        <v>254</v>
      </c>
      <c r="B3" s="29" t="s">
        <v>33</v>
      </c>
      <c r="C3" s="28" t="s">
        <v>114</v>
      </c>
      <c r="D3" s="1"/>
      <c r="E3" s="1">
        <v>40</v>
      </c>
      <c r="F3" s="1"/>
      <c r="G3" s="1"/>
      <c r="H3" s="1"/>
      <c r="I3" s="1"/>
      <c r="J3" s="1"/>
      <c r="K3" s="1"/>
      <c r="L3" s="1">
        <f>SUM(D3:K3)</f>
        <v>40</v>
      </c>
    </row>
  </sheetData>
  <sortState xmlns:xlrd2="http://schemas.microsoft.com/office/spreadsheetml/2017/richdata2" ref="A2:N3">
    <sortCondition descending="1" ref="L2:L3"/>
  </sortState>
  <conditionalFormatting sqref="A3">
    <cfRule type="duplicateValues" dxfId="92" priority="5"/>
    <cfRule type="duplicateValues" dxfId="91" priority="6"/>
    <cfRule type="duplicateValues" dxfId="90" priority="7"/>
    <cfRule type="duplicateValues" dxfId="89" priority="8"/>
  </conditionalFormatting>
  <conditionalFormatting sqref="A2:C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376F-1DDA-4CB5-88BA-4D7A09367740}">
  <dimension ref="A1:L7"/>
  <sheetViews>
    <sheetView workbookViewId="0">
      <selection activeCell="E6" sqref="E6"/>
    </sheetView>
  </sheetViews>
  <sheetFormatPr defaultRowHeight="14.5" x14ac:dyDescent="0.35"/>
  <cols>
    <col min="1" max="1" width="21.1796875" customWidth="1"/>
    <col min="3" max="3" width="22.54296875" customWidth="1"/>
    <col min="6" max="6" width="10.26953125" customWidth="1"/>
    <col min="14" max="14" width="12.7265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264</v>
      </c>
      <c r="B2" s="8" t="s">
        <v>265</v>
      </c>
      <c r="C2" s="19" t="s">
        <v>120</v>
      </c>
      <c r="D2" s="1"/>
      <c r="E2" s="30">
        <v>31</v>
      </c>
      <c r="F2" s="1"/>
      <c r="G2" s="1"/>
      <c r="H2" s="1"/>
      <c r="I2" s="1"/>
      <c r="J2" s="1"/>
      <c r="K2" s="1"/>
      <c r="L2" s="1">
        <v>50</v>
      </c>
    </row>
    <row r="3" spans="1:12" x14ac:dyDescent="0.35">
      <c r="A3" s="1" t="s">
        <v>268</v>
      </c>
      <c r="B3" s="8" t="s">
        <v>265</v>
      </c>
      <c r="C3" s="19" t="s">
        <v>113</v>
      </c>
      <c r="D3" s="1"/>
      <c r="E3" s="30">
        <v>23</v>
      </c>
      <c r="F3" s="1"/>
      <c r="G3" s="1"/>
      <c r="H3" s="1"/>
      <c r="I3" s="1"/>
      <c r="J3" s="1"/>
      <c r="K3" s="1"/>
      <c r="L3" s="1">
        <v>45</v>
      </c>
    </row>
    <row r="4" spans="1:12" x14ac:dyDescent="0.35">
      <c r="A4" s="1" t="s">
        <v>269</v>
      </c>
      <c r="B4" s="8" t="s">
        <v>265</v>
      </c>
      <c r="C4" s="19" t="s">
        <v>116</v>
      </c>
      <c r="D4" s="1"/>
      <c r="E4" s="30">
        <v>21</v>
      </c>
      <c r="F4" s="1"/>
      <c r="G4" s="1"/>
      <c r="H4" s="1"/>
      <c r="I4" s="1"/>
      <c r="J4" s="1"/>
      <c r="K4" s="1"/>
      <c r="L4" s="1">
        <v>40</v>
      </c>
    </row>
    <row r="5" spans="1:12" x14ac:dyDescent="0.3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>
        <f t="shared" ref="L5:L7" si="0">SUM(D5:K5)</f>
        <v>0</v>
      </c>
    </row>
    <row r="6" spans="1:12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>
        <f t="shared" si="0"/>
        <v>0</v>
      </c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>
        <f t="shared" si="0"/>
        <v>0</v>
      </c>
    </row>
  </sheetData>
  <sortState xmlns:xlrd2="http://schemas.microsoft.com/office/spreadsheetml/2017/richdata2" ref="A2:O7">
    <sortCondition descending="1" ref="N2:N7"/>
  </sortState>
  <phoneticPr fontId="2" type="noConversion"/>
  <conditionalFormatting sqref="A2:A4">
    <cfRule type="duplicateValues" dxfId="88" priority="1"/>
    <cfRule type="duplicateValues" dxfId="87" priority="2"/>
    <cfRule type="duplicateValues" dxfId="86" priority="3"/>
    <cfRule type="duplicateValues" dxfId="85" priority="4"/>
    <cfRule type="duplicateValues" dxfId="84" priority="5"/>
    <cfRule type="duplicateValues" dxfId="83" priority="6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7460-BF71-45A0-B431-B60692DF48A1}">
  <dimension ref="A1:L21"/>
  <sheetViews>
    <sheetView workbookViewId="0">
      <selection activeCell="C12" sqref="C12"/>
    </sheetView>
  </sheetViews>
  <sheetFormatPr defaultRowHeight="14.5" x14ac:dyDescent="0.35"/>
  <cols>
    <col min="1" max="1" width="22" customWidth="1"/>
    <col min="3" max="3" width="23.54296875" customWidth="1"/>
    <col min="6" max="6" width="10.1796875" customWidth="1"/>
    <col min="14" max="14" width="12.542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170</v>
      </c>
      <c r="B2" s="8" t="s">
        <v>171</v>
      </c>
      <c r="C2" s="26" t="s">
        <v>177</v>
      </c>
      <c r="D2" s="1"/>
      <c r="E2" s="1">
        <v>25</v>
      </c>
      <c r="F2" s="1"/>
      <c r="G2" s="1"/>
      <c r="H2" s="1"/>
      <c r="I2" s="1"/>
      <c r="J2" s="1"/>
      <c r="K2" s="1"/>
      <c r="L2" s="1">
        <v>50</v>
      </c>
    </row>
    <row r="3" spans="1:12" x14ac:dyDescent="0.35">
      <c r="A3" s="1" t="s">
        <v>173</v>
      </c>
      <c r="B3" s="8" t="s">
        <v>171</v>
      </c>
      <c r="C3" s="26" t="s">
        <v>178</v>
      </c>
      <c r="D3" s="1"/>
      <c r="E3" s="1">
        <v>23</v>
      </c>
      <c r="F3" s="1"/>
      <c r="G3" s="1"/>
      <c r="H3" s="1"/>
      <c r="I3" s="1"/>
      <c r="J3" s="1"/>
      <c r="K3" s="1"/>
      <c r="L3" s="1">
        <v>45</v>
      </c>
    </row>
    <row r="4" spans="1:12" x14ac:dyDescent="0.35">
      <c r="A4" s="1" t="s">
        <v>174</v>
      </c>
      <c r="B4" s="8" t="s">
        <v>171</v>
      </c>
      <c r="C4" s="26" t="s">
        <v>180</v>
      </c>
      <c r="D4" s="1"/>
      <c r="E4" s="1">
        <v>21</v>
      </c>
      <c r="F4" s="1"/>
      <c r="G4" s="1"/>
      <c r="H4" s="1"/>
      <c r="I4" s="1"/>
      <c r="J4" s="1"/>
      <c r="K4" s="1"/>
      <c r="L4" s="1">
        <v>40</v>
      </c>
    </row>
    <row r="5" spans="1:12" x14ac:dyDescent="0.3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>
        <f t="shared" ref="L5:L21" si="0">SUM(D5:K5)</f>
        <v>0</v>
      </c>
    </row>
    <row r="6" spans="1:12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>
        <f t="shared" si="0"/>
        <v>0</v>
      </c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>
        <f t="shared" si="0"/>
        <v>0</v>
      </c>
    </row>
    <row r="8" spans="1:12" x14ac:dyDescent="0.3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>
        <f t="shared" si="0"/>
        <v>0</v>
      </c>
    </row>
    <row r="9" spans="1:12" x14ac:dyDescent="0.3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>
        <f t="shared" si="0"/>
        <v>0</v>
      </c>
    </row>
    <row r="10" spans="1:12" x14ac:dyDescent="0.3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>
        <f t="shared" si="0"/>
        <v>0</v>
      </c>
    </row>
    <row r="11" spans="1:12" x14ac:dyDescent="0.3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>
        <f t="shared" si="0"/>
        <v>0</v>
      </c>
    </row>
    <row r="12" spans="1:12" x14ac:dyDescent="0.3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>
        <f t="shared" si="0"/>
        <v>0</v>
      </c>
    </row>
    <row r="13" spans="1:12" x14ac:dyDescent="0.35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>
        <f t="shared" si="0"/>
        <v>0</v>
      </c>
    </row>
    <row r="14" spans="1:12" x14ac:dyDescent="0.3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>
        <f t="shared" si="0"/>
        <v>0</v>
      </c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>
        <f t="shared" si="0"/>
        <v>0</v>
      </c>
    </row>
    <row r="16" spans="1:12" x14ac:dyDescent="0.3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>
        <f t="shared" si="0"/>
        <v>0</v>
      </c>
    </row>
    <row r="17" spans="1:12" x14ac:dyDescent="0.3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>
        <f t="shared" si="0"/>
        <v>0</v>
      </c>
    </row>
    <row r="18" spans="1:12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>
        <f t="shared" si="0"/>
        <v>0</v>
      </c>
    </row>
    <row r="19" spans="1:12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>
        <f t="shared" si="0"/>
        <v>0</v>
      </c>
    </row>
    <row r="20" spans="1:12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>
        <f t="shared" si="0"/>
        <v>0</v>
      </c>
    </row>
    <row r="21" spans="1:12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>
        <f t="shared" si="0"/>
        <v>0</v>
      </c>
    </row>
  </sheetData>
  <sortState xmlns:xlrd2="http://schemas.microsoft.com/office/spreadsheetml/2017/richdata2" ref="A2:N21">
    <sortCondition descending="1" ref="N2:N21"/>
  </sortState>
  <conditionalFormatting sqref="A2:A4">
    <cfRule type="duplicateValues" dxfId="82" priority="1"/>
    <cfRule type="duplicateValues" dxfId="81" priority="2"/>
    <cfRule type="duplicateValues" dxfId="80" priority="3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881C-EEAE-44CF-8225-31AB3CEA5303}">
  <dimension ref="A1:L56"/>
  <sheetViews>
    <sheetView workbookViewId="0">
      <selection activeCell="C11" sqref="C11"/>
    </sheetView>
  </sheetViews>
  <sheetFormatPr defaultRowHeight="14.5" x14ac:dyDescent="0.35"/>
  <cols>
    <col min="1" max="1" width="26.7265625" customWidth="1"/>
    <col min="3" max="3" width="18.26953125" customWidth="1"/>
    <col min="6" max="6" width="11.1796875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210</v>
      </c>
      <c r="B2" s="29" t="s">
        <v>204</v>
      </c>
      <c r="C2" s="26" t="s">
        <v>177</v>
      </c>
      <c r="D2" s="1"/>
      <c r="E2" s="1">
        <v>25</v>
      </c>
      <c r="F2" s="1"/>
      <c r="G2" s="1"/>
      <c r="H2" s="1"/>
      <c r="I2" s="1"/>
      <c r="J2" s="1"/>
      <c r="K2" s="1"/>
      <c r="L2" s="1">
        <v>50</v>
      </c>
    </row>
    <row r="3" spans="1:12" x14ac:dyDescent="0.35">
      <c r="A3" s="1" t="s">
        <v>212</v>
      </c>
      <c r="B3" s="29" t="s">
        <v>204</v>
      </c>
      <c r="C3" s="26" t="s">
        <v>207</v>
      </c>
      <c r="D3" s="1"/>
      <c r="E3" s="1">
        <v>23</v>
      </c>
      <c r="F3" s="1"/>
      <c r="G3" s="1"/>
      <c r="H3" s="1"/>
      <c r="I3" s="1"/>
      <c r="J3" s="1"/>
      <c r="K3" s="1"/>
      <c r="L3" s="1">
        <v>45</v>
      </c>
    </row>
    <row r="4" spans="1:12" x14ac:dyDescent="0.35">
      <c r="A4" s="1" t="s">
        <v>215</v>
      </c>
      <c r="B4" s="29" t="s">
        <v>204</v>
      </c>
      <c r="C4" s="26" t="s">
        <v>114</v>
      </c>
      <c r="D4" s="1"/>
      <c r="E4" s="1">
        <v>21</v>
      </c>
      <c r="F4" s="1"/>
      <c r="G4" s="1"/>
      <c r="H4" s="1"/>
      <c r="I4" s="1"/>
      <c r="J4" s="1"/>
      <c r="K4" s="1"/>
      <c r="L4" s="1">
        <v>40</v>
      </c>
    </row>
    <row r="5" spans="1:12" x14ac:dyDescent="0.35">
      <c r="A5" s="1" t="s">
        <v>237</v>
      </c>
      <c r="B5" s="29" t="s">
        <v>204</v>
      </c>
      <c r="C5" s="26" t="s">
        <v>114</v>
      </c>
      <c r="D5" s="1"/>
      <c r="E5" s="1">
        <v>19</v>
      </c>
      <c r="F5" s="1"/>
      <c r="G5" s="1"/>
      <c r="H5" s="1"/>
      <c r="I5" s="1"/>
      <c r="J5" s="1"/>
      <c r="K5" s="1"/>
      <c r="L5" s="1">
        <v>37</v>
      </c>
    </row>
    <row r="6" spans="1:12" x14ac:dyDescent="0.35">
      <c r="A6" s="1" t="s">
        <v>240</v>
      </c>
      <c r="B6" s="29" t="s">
        <v>204</v>
      </c>
      <c r="C6" s="26" t="s">
        <v>207</v>
      </c>
      <c r="D6" s="1"/>
      <c r="E6" s="1">
        <v>17</v>
      </c>
      <c r="F6" s="1"/>
      <c r="G6" s="1"/>
      <c r="H6" s="1"/>
      <c r="I6" s="1"/>
      <c r="J6" s="1"/>
      <c r="K6" s="1"/>
      <c r="L6" s="1">
        <v>34</v>
      </c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>
        <f t="shared" ref="L7:L33" si="0">SUM(D7:K7)</f>
        <v>0</v>
      </c>
    </row>
    <row r="8" spans="1:12" x14ac:dyDescent="0.35">
      <c r="A8" s="1"/>
      <c r="B8" s="2"/>
      <c r="C8" s="12"/>
      <c r="D8" s="1"/>
      <c r="E8" s="1"/>
      <c r="F8" s="1"/>
      <c r="G8" s="1"/>
      <c r="H8" s="1"/>
      <c r="I8" s="1"/>
      <c r="J8" s="1"/>
      <c r="K8" s="1"/>
      <c r="L8" s="1">
        <f t="shared" si="0"/>
        <v>0</v>
      </c>
    </row>
    <row r="9" spans="1:12" x14ac:dyDescent="0.3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>
        <f t="shared" si="0"/>
        <v>0</v>
      </c>
    </row>
    <row r="10" spans="1:12" x14ac:dyDescent="0.3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>
        <f t="shared" si="0"/>
        <v>0</v>
      </c>
    </row>
    <row r="11" spans="1:12" x14ac:dyDescent="0.3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>
        <f t="shared" si="0"/>
        <v>0</v>
      </c>
    </row>
    <row r="12" spans="1:12" x14ac:dyDescent="0.3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>
        <f t="shared" si="0"/>
        <v>0</v>
      </c>
    </row>
    <row r="13" spans="1:12" x14ac:dyDescent="0.35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>
        <f t="shared" si="0"/>
        <v>0</v>
      </c>
    </row>
    <row r="14" spans="1:12" x14ac:dyDescent="0.3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>
        <f t="shared" si="0"/>
        <v>0</v>
      </c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>
        <f t="shared" si="0"/>
        <v>0</v>
      </c>
    </row>
    <row r="16" spans="1:12" x14ac:dyDescent="0.3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>
        <f t="shared" si="0"/>
        <v>0</v>
      </c>
    </row>
    <row r="17" spans="1:12" x14ac:dyDescent="0.3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>
        <f t="shared" si="0"/>
        <v>0</v>
      </c>
    </row>
    <row r="18" spans="1:12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>
        <f t="shared" si="0"/>
        <v>0</v>
      </c>
    </row>
    <row r="19" spans="1:12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>
        <f t="shared" si="0"/>
        <v>0</v>
      </c>
    </row>
    <row r="20" spans="1:12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>
        <f t="shared" si="0"/>
        <v>0</v>
      </c>
    </row>
    <row r="21" spans="1:12" x14ac:dyDescent="0.35">
      <c r="A21" s="1"/>
      <c r="B21" s="2"/>
      <c r="C21" s="12"/>
      <c r="D21" s="1"/>
      <c r="E21" s="1"/>
      <c r="F21" s="1"/>
      <c r="G21" s="1"/>
      <c r="H21" s="1"/>
      <c r="I21" s="1"/>
      <c r="J21" s="1"/>
      <c r="K21" s="1"/>
      <c r="L21" s="1">
        <f t="shared" si="0"/>
        <v>0</v>
      </c>
    </row>
    <row r="22" spans="1:12" x14ac:dyDescent="0.3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>
        <f t="shared" si="0"/>
        <v>0</v>
      </c>
    </row>
    <row r="23" spans="1:12" x14ac:dyDescent="0.3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>
        <f t="shared" si="0"/>
        <v>0</v>
      </c>
    </row>
    <row r="24" spans="1:12" x14ac:dyDescent="0.3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>
        <f t="shared" si="0"/>
        <v>0</v>
      </c>
    </row>
    <row r="25" spans="1:12" x14ac:dyDescent="0.35">
      <c r="A25" s="1"/>
      <c r="B25" s="2"/>
      <c r="C25" s="12"/>
      <c r="D25" s="1"/>
      <c r="E25" s="1"/>
      <c r="F25" s="1"/>
      <c r="G25" s="1"/>
      <c r="H25" s="1"/>
      <c r="I25" s="1"/>
      <c r="J25" s="1"/>
      <c r="K25" s="1"/>
      <c r="L25" s="1">
        <f t="shared" si="0"/>
        <v>0</v>
      </c>
    </row>
    <row r="26" spans="1:12" x14ac:dyDescent="0.3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>
        <f t="shared" si="0"/>
        <v>0</v>
      </c>
    </row>
    <row r="27" spans="1:12" x14ac:dyDescent="0.35">
      <c r="A27" s="1"/>
      <c r="B27" s="2"/>
      <c r="C27" s="12"/>
      <c r="D27" s="1"/>
      <c r="E27" s="1"/>
      <c r="F27" s="1"/>
      <c r="G27" s="1"/>
      <c r="H27" s="1"/>
      <c r="I27" s="1"/>
      <c r="J27" s="1"/>
      <c r="K27" s="1"/>
      <c r="L27" s="1">
        <f t="shared" si="0"/>
        <v>0</v>
      </c>
    </row>
    <row r="28" spans="1:12" x14ac:dyDescent="0.35">
      <c r="A28" s="1"/>
      <c r="B28" s="2"/>
      <c r="C28" s="12"/>
      <c r="D28" s="1"/>
      <c r="E28" s="1"/>
      <c r="F28" s="1"/>
      <c r="G28" s="1"/>
      <c r="H28" s="1"/>
      <c r="I28" s="1"/>
      <c r="J28" s="1"/>
      <c r="K28" s="1"/>
      <c r="L28" s="1">
        <f t="shared" si="0"/>
        <v>0</v>
      </c>
    </row>
    <row r="29" spans="1:12" x14ac:dyDescent="0.3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>
        <f t="shared" si="0"/>
        <v>0</v>
      </c>
    </row>
    <row r="30" spans="1:12" x14ac:dyDescent="0.35">
      <c r="A30" s="1"/>
      <c r="B30" s="2"/>
      <c r="C30" s="12"/>
      <c r="D30" s="1"/>
      <c r="E30" s="1"/>
      <c r="F30" s="1"/>
      <c r="G30" s="1"/>
      <c r="H30" s="1"/>
      <c r="I30" s="1"/>
      <c r="J30" s="1"/>
      <c r="K30" s="1"/>
      <c r="L30" s="1">
        <f t="shared" si="0"/>
        <v>0</v>
      </c>
    </row>
    <row r="31" spans="1:12" x14ac:dyDescent="0.3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>
        <f t="shared" si="0"/>
        <v>0</v>
      </c>
    </row>
    <row r="32" spans="1:12" x14ac:dyDescent="0.3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>
        <f t="shared" si="0"/>
        <v>0</v>
      </c>
    </row>
    <row r="33" spans="1:12" x14ac:dyDescent="0.3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>
        <f t="shared" si="0"/>
        <v>0</v>
      </c>
    </row>
    <row r="34" spans="1:12" x14ac:dyDescent="0.3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>
        <f t="shared" ref="L34:L56" si="1">SUM(D34:K34)</f>
        <v>0</v>
      </c>
    </row>
    <row r="35" spans="1:12" x14ac:dyDescent="0.3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>
        <f t="shared" si="1"/>
        <v>0</v>
      </c>
    </row>
    <row r="36" spans="1:12" x14ac:dyDescent="0.3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>
        <f t="shared" si="1"/>
        <v>0</v>
      </c>
    </row>
    <row r="37" spans="1:12" x14ac:dyDescent="0.3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>
        <f t="shared" si="1"/>
        <v>0</v>
      </c>
    </row>
    <row r="38" spans="1:12" x14ac:dyDescent="0.35">
      <c r="A38" s="1"/>
      <c r="B38" s="2"/>
      <c r="C38" s="12"/>
      <c r="D38" s="1"/>
      <c r="E38" s="1"/>
      <c r="F38" s="1"/>
      <c r="G38" s="1"/>
      <c r="H38" s="1"/>
      <c r="I38" s="1"/>
      <c r="J38" s="1"/>
      <c r="K38" s="1"/>
      <c r="L38" s="1">
        <f t="shared" si="1"/>
        <v>0</v>
      </c>
    </row>
    <row r="39" spans="1:12" x14ac:dyDescent="0.3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>
        <f t="shared" si="1"/>
        <v>0</v>
      </c>
    </row>
    <row r="40" spans="1:12" x14ac:dyDescent="0.3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>
        <f t="shared" si="1"/>
        <v>0</v>
      </c>
    </row>
    <row r="41" spans="1:12" x14ac:dyDescent="0.35">
      <c r="A41" s="1"/>
      <c r="B41" s="2"/>
      <c r="C41" s="12"/>
      <c r="D41" s="1"/>
      <c r="E41" s="1"/>
      <c r="F41" s="1"/>
      <c r="G41" s="1"/>
      <c r="H41" s="1"/>
      <c r="I41" s="1"/>
      <c r="J41" s="1"/>
      <c r="K41" s="1"/>
      <c r="L41" s="1">
        <f t="shared" si="1"/>
        <v>0</v>
      </c>
    </row>
    <row r="42" spans="1:12" x14ac:dyDescent="0.3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>
        <f t="shared" si="1"/>
        <v>0</v>
      </c>
    </row>
    <row r="43" spans="1:12" x14ac:dyDescent="0.3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>
        <f t="shared" si="1"/>
        <v>0</v>
      </c>
    </row>
    <row r="44" spans="1:12" x14ac:dyDescent="0.3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>
        <f t="shared" si="1"/>
        <v>0</v>
      </c>
    </row>
    <row r="45" spans="1:12" x14ac:dyDescent="0.3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>
        <f t="shared" si="1"/>
        <v>0</v>
      </c>
    </row>
    <row r="46" spans="1:12" x14ac:dyDescent="0.3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>
        <f t="shared" si="1"/>
        <v>0</v>
      </c>
    </row>
    <row r="47" spans="1:12" x14ac:dyDescent="0.3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>
        <f t="shared" si="1"/>
        <v>0</v>
      </c>
    </row>
    <row r="48" spans="1:12" x14ac:dyDescent="0.3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>
        <f t="shared" si="1"/>
        <v>0</v>
      </c>
    </row>
    <row r="49" spans="1:12" x14ac:dyDescent="0.3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>
        <f t="shared" si="1"/>
        <v>0</v>
      </c>
    </row>
    <row r="50" spans="1:12" x14ac:dyDescent="0.3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>
        <f t="shared" si="1"/>
        <v>0</v>
      </c>
    </row>
    <row r="51" spans="1:12" x14ac:dyDescent="0.3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>
        <f t="shared" si="1"/>
        <v>0</v>
      </c>
    </row>
    <row r="52" spans="1:12" x14ac:dyDescent="0.3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>
        <f t="shared" si="1"/>
        <v>0</v>
      </c>
    </row>
    <row r="53" spans="1:12" x14ac:dyDescent="0.3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>
        <f t="shared" si="1"/>
        <v>0</v>
      </c>
    </row>
    <row r="54" spans="1:12" x14ac:dyDescent="0.3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>
        <f t="shared" si="1"/>
        <v>0</v>
      </c>
    </row>
    <row r="55" spans="1:12" x14ac:dyDescent="0.3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>
        <f t="shared" si="1"/>
        <v>0</v>
      </c>
    </row>
    <row r="56" spans="1:12" x14ac:dyDescent="0.3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>
        <f t="shared" si="1"/>
        <v>0</v>
      </c>
    </row>
  </sheetData>
  <sortState xmlns:xlrd2="http://schemas.microsoft.com/office/spreadsheetml/2017/richdata2" ref="A2:N56">
    <sortCondition descending="1" ref="N2:N56"/>
  </sortState>
  <conditionalFormatting sqref="A2:A6">
    <cfRule type="duplicateValues" dxfId="79" priority="1"/>
    <cfRule type="duplicateValues" dxfId="78" priority="2"/>
    <cfRule type="duplicateValues" dxfId="77" priority="3"/>
    <cfRule type="duplicateValues" dxfId="76" priority="4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10E0-41DD-4537-BE10-66139944CF91}">
  <dimension ref="A1:L11"/>
  <sheetViews>
    <sheetView topLeftCell="C1" workbookViewId="0">
      <selection activeCell="F7" sqref="F7"/>
    </sheetView>
  </sheetViews>
  <sheetFormatPr defaultRowHeight="14.5" x14ac:dyDescent="0.35"/>
  <cols>
    <col min="1" max="1" width="23.81640625" customWidth="1"/>
    <col min="3" max="3" width="25.26953125" customWidth="1"/>
    <col min="6" max="6" width="10.72656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252</v>
      </c>
      <c r="B2" s="29" t="s">
        <v>42</v>
      </c>
      <c r="C2" s="28" t="s">
        <v>247</v>
      </c>
      <c r="D2" s="1"/>
      <c r="E2" s="1">
        <v>50</v>
      </c>
      <c r="F2" s="1"/>
      <c r="G2" s="1"/>
      <c r="H2" s="1"/>
      <c r="I2" s="1"/>
      <c r="J2" s="1"/>
      <c r="K2" s="1"/>
      <c r="L2" s="1">
        <v>50</v>
      </c>
    </row>
    <row r="3" spans="1:12" x14ac:dyDescent="0.35">
      <c r="A3" s="1" t="s">
        <v>255</v>
      </c>
      <c r="B3" s="29" t="s">
        <v>42</v>
      </c>
      <c r="C3" s="28" t="s">
        <v>122</v>
      </c>
      <c r="D3" s="1">
        <v>25</v>
      </c>
      <c r="E3" s="1">
        <v>37</v>
      </c>
      <c r="F3" s="1"/>
      <c r="G3" s="1"/>
      <c r="H3" s="1"/>
      <c r="I3" s="1"/>
      <c r="J3" s="1"/>
      <c r="K3" s="1"/>
      <c r="L3" s="1">
        <v>70</v>
      </c>
    </row>
    <row r="4" spans="1:12" x14ac:dyDescent="0.35">
      <c r="A4" s="1" t="s">
        <v>256</v>
      </c>
      <c r="B4" s="29" t="s">
        <v>42</v>
      </c>
      <c r="C4" s="28" t="s">
        <v>113</v>
      </c>
      <c r="D4" s="1"/>
      <c r="E4" s="1">
        <v>34</v>
      </c>
      <c r="F4" s="1"/>
      <c r="G4" s="1"/>
      <c r="H4" s="1"/>
      <c r="I4" s="1"/>
      <c r="J4" s="1"/>
      <c r="K4" s="1"/>
      <c r="L4" s="1">
        <v>40</v>
      </c>
    </row>
    <row r="5" spans="1:12" x14ac:dyDescent="0.35">
      <c r="A5" s="1" t="s">
        <v>96</v>
      </c>
      <c r="B5" s="8" t="s">
        <v>42</v>
      </c>
      <c r="C5" s="19" t="s">
        <v>70</v>
      </c>
      <c r="D5" s="1">
        <v>23</v>
      </c>
      <c r="E5" s="1"/>
      <c r="F5" s="1"/>
      <c r="G5" s="1"/>
      <c r="H5" s="1"/>
      <c r="I5" s="1"/>
      <c r="J5" s="1"/>
      <c r="K5" s="1"/>
      <c r="L5" s="1">
        <v>23</v>
      </c>
    </row>
    <row r="6" spans="1:12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>
        <f t="shared" ref="L6:L11" si="0">SUM(D6:K6)</f>
        <v>0</v>
      </c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>
        <f t="shared" si="0"/>
        <v>0</v>
      </c>
    </row>
    <row r="8" spans="1:12" x14ac:dyDescent="0.3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>
        <f t="shared" si="0"/>
        <v>0</v>
      </c>
    </row>
    <row r="9" spans="1:12" x14ac:dyDescent="0.3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>
        <f t="shared" si="0"/>
        <v>0</v>
      </c>
    </row>
    <row r="10" spans="1:12" x14ac:dyDescent="0.3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>
        <f t="shared" si="0"/>
        <v>0</v>
      </c>
    </row>
    <row r="11" spans="1:12" x14ac:dyDescent="0.3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>
        <f t="shared" si="0"/>
        <v>0</v>
      </c>
    </row>
  </sheetData>
  <sortState xmlns:xlrd2="http://schemas.microsoft.com/office/spreadsheetml/2017/richdata2" ref="A2:N11">
    <sortCondition descending="1" ref="N2:N11"/>
  </sortState>
  <conditionalFormatting sqref="A2:A4">
    <cfRule type="duplicateValues" dxfId="75" priority="1"/>
    <cfRule type="duplicateValues" dxfId="74" priority="2"/>
    <cfRule type="duplicateValues" dxfId="73" priority="3"/>
    <cfRule type="duplicateValues" dxfId="72" priority="4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8D10-9F64-4E4D-929C-498F8EA59400}">
  <dimension ref="A1:L70"/>
  <sheetViews>
    <sheetView workbookViewId="0">
      <selection activeCell="E12" sqref="E12"/>
    </sheetView>
  </sheetViews>
  <sheetFormatPr defaultRowHeight="14.5" x14ac:dyDescent="0.35"/>
  <cols>
    <col min="1" max="1" width="19.453125" customWidth="1"/>
    <col min="3" max="3" width="25.81640625" customWidth="1"/>
    <col min="6" max="6" width="10.7265625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8" t="s">
        <v>276</v>
      </c>
      <c r="B2" s="8" t="s">
        <v>262</v>
      </c>
      <c r="C2" s="26" t="s">
        <v>180</v>
      </c>
      <c r="D2" s="8"/>
      <c r="E2" s="8">
        <v>50</v>
      </c>
      <c r="F2" s="8"/>
      <c r="G2" s="1"/>
      <c r="H2" s="1"/>
      <c r="I2" s="1"/>
      <c r="J2" s="1"/>
      <c r="K2" s="1"/>
      <c r="L2" s="1">
        <v>50</v>
      </c>
    </row>
    <row r="3" spans="1:12" x14ac:dyDescent="0.35">
      <c r="A3" s="8" t="s">
        <v>277</v>
      </c>
      <c r="B3" s="8" t="s">
        <v>262</v>
      </c>
      <c r="C3" s="26" t="s">
        <v>120</v>
      </c>
      <c r="D3" s="8"/>
      <c r="E3" s="8">
        <v>45</v>
      </c>
      <c r="F3" s="8"/>
      <c r="G3" s="1"/>
      <c r="H3" s="1"/>
      <c r="I3" s="1"/>
      <c r="J3" s="1"/>
      <c r="K3" s="1"/>
      <c r="L3" s="1">
        <v>45</v>
      </c>
    </row>
    <row r="4" spans="1:12" x14ac:dyDescent="0.35">
      <c r="A4" s="8" t="s">
        <v>278</v>
      </c>
      <c r="B4" s="8" t="s">
        <v>262</v>
      </c>
      <c r="C4" s="26" t="s">
        <v>207</v>
      </c>
      <c r="D4" s="8"/>
      <c r="E4" s="8">
        <v>40</v>
      </c>
      <c r="F4" s="8"/>
      <c r="G4" s="1"/>
      <c r="H4" s="1"/>
      <c r="I4" s="1"/>
      <c r="J4" s="1"/>
      <c r="K4" s="1"/>
      <c r="L4" s="1">
        <v>40</v>
      </c>
    </row>
    <row r="5" spans="1:12" x14ac:dyDescent="0.35">
      <c r="A5" s="8" t="s">
        <v>279</v>
      </c>
      <c r="B5" s="8" t="s">
        <v>262</v>
      </c>
      <c r="C5" s="26" t="s">
        <v>207</v>
      </c>
      <c r="D5" s="8"/>
      <c r="E5" s="8">
        <v>34</v>
      </c>
      <c r="F5" s="8"/>
      <c r="G5" s="1"/>
      <c r="H5" s="1"/>
      <c r="I5" s="1"/>
      <c r="J5" s="1"/>
      <c r="K5" s="1"/>
      <c r="L5" s="1">
        <v>37</v>
      </c>
    </row>
    <row r="6" spans="1:12" x14ac:dyDescent="0.35">
      <c r="A6" s="8" t="s">
        <v>280</v>
      </c>
      <c r="B6" s="8" t="s">
        <v>262</v>
      </c>
      <c r="C6" s="26" t="s">
        <v>247</v>
      </c>
      <c r="D6" s="8"/>
      <c r="E6" s="8">
        <v>17</v>
      </c>
      <c r="F6" s="8"/>
      <c r="G6" s="1"/>
      <c r="H6" s="1"/>
      <c r="I6" s="1"/>
      <c r="J6" s="1"/>
      <c r="K6" s="1"/>
      <c r="L6" s="1">
        <v>34</v>
      </c>
    </row>
    <row r="7" spans="1:12" x14ac:dyDescent="0.35">
      <c r="A7" s="8" t="s">
        <v>281</v>
      </c>
      <c r="B7" s="8" t="s">
        <v>262</v>
      </c>
      <c r="C7" s="26"/>
      <c r="D7" s="30">
        <v>17</v>
      </c>
      <c r="E7" s="8">
        <v>15</v>
      </c>
      <c r="F7" s="8"/>
      <c r="G7" s="1"/>
      <c r="H7" s="1"/>
      <c r="I7" s="1"/>
      <c r="J7" s="1"/>
      <c r="K7" s="1"/>
      <c r="L7" s="1">
        <v>48</v>
      </c>
    </row>
    <row r="8" spans="1:12" x14ac:dyDescent="0.35">
      <c r="A8" s="8" t="s">
        <v>282</v>
      </c>
      <c r="B8" s="8" t="s">
        <v>262</v>
      </c>
      <c r="C8" s="19" t="s">
        <v>40</v>
      </c>
      <c r="D8" s="30">
        <v>19</v>
      </c>
      <c r="E8" s="8">
        <v>13</v>
      </c>
      <c r="F8" s="8"/>
      <c r="G8" s="1"/>
      <c r="H8" s="1"/>
      <c r="I8" s="1"/>
      <c r="J8" s="1"/>
      <c r="K8" s="1"/>
      <c r="L8" s="1">
        <v>47</v>
      </c>
    </row>
    <row r="9" spans="1:12" x14ac:dyDescent="0.35">
      <c r="A9" s="8" t="s">
        <v>283</v>
      </c>
      <c r="B9" s="8" t="s">
        <v>262</v>
      </c>
      <c r="C9" s="26" t="s">
        <v>272</v>
      </c>
      <c r="D9" s="30">
        <v>9</v>
      </c>
      <c r="E9" s="8">
        <v>11</v>
      </c>
      <c r="F9" s="8"/>
      <c r="G9" s="1"/>
      <c r="H9" s="1"/>
      <c r="I9" s="1"/>
      <c r="J9" s="1"/>
      <c r="K9" s="1"/>
      <c r="L9" s="1">
        <v>34</v>
      </c>
    </row>
    <row r="10" spans="1:12" x14ac:dyDescent="0.35">
      <c r="A10" s="8" t="s">
        <v>57</v>
      </c>
      <c r="B10" s="8" t="s">
        <v>34</v>
      </c>
      <c r="C10" s="26" t="s">
        <v>51</v>
      </c>
      <c r="D10" s="30">
        <v>25</v>
      </c>
      <c r="E10" s="8"/>
      <c r="F10" s="8"/>
      <c r="G10" s="1"/>
      <c r="H10" s="1"/>
      <c r="I10" s="1"/>
      <c r="J10" s="1"/>
      <c r="K10" s="1"/>
      <c r="L10" s="1">
        <v>25</v>
      </c>
    </row>
    <row r="11" spans="1:12" x14ac:dyDescent="0.35">
      <c r="A11" s="8" t="s">
        <v>97</v>
      </c>
      <c r="B11" s="8" t="s">
        <v>34</v>
      </c>
      <c r="C11" s="26" t="s">
        <v>55</v>
      </c>
      <c r="D11" s="30">
        <v>23</v>
      </c>
      <c r="E11" s="8"/>
      <c r="F11" s="8"/>
      <c r="G11" s="1"/>
      <c r="H11" s="1"/>
      <c r="I11" s="1"/>
      <c r="J11" s="1"/>
      <c r="K11" s="1"/>
      <c r="L11" s="1">
        <v>23</v>
      </c>
    </row>
    <row r="12" spans="1:12" x14ac:dyDescent="0.35">
      <c r="A12" s="1" t="s">
        <v>98</v>
      </c>
      <c r="B12" s="8" t="s">
        <v>34</v>
      </c>
      <c r="C12" s="19"/>
      <c r="D12" s="1">
        <v>21</v>
      </c>
      <c r="E12" s="1"/>
      <c r="F12" s="1"/>
      <c r="G12" s="1"/>
      <c r="H12" s="1"/>
      <c r="I12" s="1"/>
      <c r="J12" s="1"/>
      <c r="K12" s="1"/>
      <c r="L12" s="1">
        <v>21</v>
      </c>
    </row>
    <row r="13" spans="1:12" x14ac:dyDescent="0.35">
      <c r="A13" s="1" t="s">
        <v>100</v>
      </c>
      <c r="B13" s="8" t="s">
        <v>34</v>
      </c>
      <c r="C13" s="19" t="s">
        <v>55</v>
      </c>
      <c r="D13" s="1">
        <v>15</v>
      </c>
      <c r="E13" s="1"/>
      <c r="F13" s="1"/>
      <c r="G13" s="1"/>
      <c r="H13" s="1"/>
      <c r="I13" s="1"/>
      <c r="J13" s="1"/>
      <c r="K13" s="1"/>
      <c r="L13" s="1">
        <v>15</v>
      </c>
    </row>
    <row r="14" spans="1:12" x14ac:dyDescent="0.35">
      <c r="A14" s="1" t="s">
        <v>101</v>
      </c>
      <c r="B14" s="21" t="s">
        <v>34</v>
      </c>
      <c r="C14" s="19" t="s">
        <v>55</v>
      </c>
      <c r="D14" s="1">
        <v>13</v>
      </c>
      <c r="E14" s="1"/>
      <c r="F14" s="1"/>
      <c r="G14" s="1"/>
      <c r="H14" s="1"/>
      <c r="I14" s="1"/>
      <c r="J14" s="1"/>
      <c r="K14" s="1"/>
      <c r="L14" s="1">
        <v>13</v>
      </c>
    </row>
    <row r="15" spans="1:12" x14ac:dyDescent="0.35">
      <c r="A15" s="1" t="s">
        <v>102</v>
      </c>
      <c r="B15" s="8" t="s">
        <v>34</v>
      </c>
      <c r="C15" s="19" t="s">
        <v>5</v>
      </c>
      <c r="D15" s="1">
        <v>11</v>
      </c>
      <c r="E15" s="1"/>
      <c r="F15" s="1"/>
      <c r="G15" s="1"/>
      <c r="H15" s="1"/>
      <c r="I15" s="1"/>
      <c r="J15" s="1"/>
      <c r="K15" s="1"/>
      <c r="L15" s="1">
        <v>11</v>
      </c>
    </row>
    <row r="16" spans="1:12" x14ac:dyDescent="0.35">
      <c r="A16" s="1" t="s">
        <v>103</v>
      </c>
      <c r="B16" s="8" t="s">
        <v>34</v>
      </c>
      <c r="C16" s="19" t="s">
        <v>55</v>
      </c>
      <c r="D16" s="1">
        <v>10</v>
      </c>
      <c r="E16" s="1"/>
      <c r="F16" s="1"/>
      <c r="G16" s="1"/>
      <c r="H16" s="1"/>
      <c r="I16" s="1"/>
      <c r="J16" s="1"/>
      <c r="K16" s="1"/>
      <c r="L16" s="1">
        <v>10</v>
      </c>
    </row>
    <row r="17" spans="1:12" x14ac:dyDescent="0.35">
      <c r="A17" s="1" t="s">
        <v>62</v>
      </c>
      <c r="B17" s="8" t="s">
        <v>34</v>
      </c>
      <c r="C17" s="19" t="s">
        <v>55</v>
      </c>
      <c r="D17" s="1">
        <v>8</v>
      </c>
      <c r="E17" s="1"/>
      <c r="F17" s="1"/>
      <c r="G17" s="1"/>
      <c r="H17" s="1"/>
      <c r="I17" s="1"/>
      <c r="J17" s="1"/>
      <c r="K17" s="1"/>
      <c r="L17" s="1">
        <v>8</v>
      </c>
    </row>
    <row r="18" spans="1:12" x14ac:dyDescent="0.35">
      <c r="A18" s="1" t="s">
        <v>104</v>
      </c>
      <c r="B18" s="8" t="s">
        <v>34</v>
      </c>
      <c r="C18" s="19" t="s">
        <v>55</v>
      </c>
      <c r="D18" s="1">
        <v>7</v>
      </c>
      <c r="E18" s="1"/>
      <c r="F18" s="1"/>
      <c r="G18" s="1"/>
      <c r="H18" s="1"/>
      <c r="I18" s="1"/>
      <c r="J18" s="1"/>
      <c r="K18" s="1"/>
      <c r="L18" s="1">
        <v>7</v>
      </c>
    </row>
    <row r="19" spans="1:12" x14ac:dyDescent="0.35">
      <c r="A19" s="12"/>
      <c r="B19" s="2"/>
      <c r="C19" s="1"/>
      <c r="D19" s="1"/>
      <c r="E19" s="1"/>
      <c r="F19" s="1"/>
      <c r="G19" s="1"/>
      <c r="H19" s="1"/>
      <c r="I19" s="1"/>
      <c r="J19" s="1"/>
      <c r="K19" s="1"/>
      <c r="L19" s="1">
        <f t="shared" ref="L19:L33" si="0">SUM(D19:K19)</f>
        <v>0</v>
      </c>
    </row>
    <row r="20" spans="1:12" x14ac:dyDescent="0.35">
      <c r="A20" s="12"/>
      <c r="B20" s="2"/>
      <c r="C20" s="1"/>
      <c r="D20" s="1"/>
      <c r="E20" s="1"/>
      <c r="F20" s="1"/>
      <c r="G20" s="1"/>
      <c r="H20" s="1"/>
      <c r="I20" s="1"/>
      <c r="J20" s="1"/>
      <c r="K20" s="1"/>
      <c r="L20" s="1">
        <f t="shared" si="0"/>
        <v>0</v>
      </c>
    </row>
    <row r="21" spans="1:12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>
        <f t="shared" si="0"/>
        <v>0</v>
      </c>
    </row>
    <row r="22" spans="1:12" x14ac:dyDescent="0.35">
      <c r="A22" s="12"/>
      <c r="B22" s="2"/>
      <c r="C22" s="1"/>
      <c r="D22" s="1"/>
      <c r="E22" s="1"/>
      <c r="F22" s="1"/>
      <c r="G22" s="1"/>
      <c r="H22" s="1"/>
      <c r="I22" s="1"/>
      <c r="J22" s="1"/>
      <c r="K22" s="1"/>
      <c r="L22" s="1">
        <f t="shared" si="0"/>
        <v>0</v>
      </c>
    </row>
    <row r="23" spans="1:12" x14ac:dyDescent="0.3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>
        <f t="shared" si="0"/>
        <v>0</v>
      </c>
    </row>
    <row r="24" spans="1:12" x14ac:dyDescent="0.35">
      <c r="A24" s="1"/>
      <c r="B24" s="2"/>
      <c r="C24" s="1"/>
      <c r="D24" s="4"/>
      <c r="E24" s="1"/>
      <c r="F24" s="1"/>
      <c r="G24" s="1"/>
      <c r="H24" s="1"/>
      <c r="I24" s="1"/>
      <c r="J24" s="1"/>
      <c r="K24" s="1"/>
      <c r="L24" s="1">
        <f t="shared" si="0"/>
        <v>0</v>
      </c>
    </row>
    <row r="25" spans="1:12" x14ac:dyDescent="0.35">
      <c r="A25" s="12"/>
      <c r="B25" s="2"/>
      <c r="C25" s="12"/>
      <c r="D25" s="1"/>
      <c r="E25" s="1"/>
      <c r="F25" s="1"/>
      <c r="G25" s="1"/>
      <c r="H25" s="1"/>
      <c r="I25" s="1"/>
      <c r="J25" s="1"/>
      <c r="K25" s="1"/>
      <c r="L25" s="1">
        <f t="shared" si="0"/>
        <v>0</v>
      </c>
    </row>
    <row r="26" spans="1:12" x14ac:dyDescent="0.3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>
        <f t="shared" si="0"/>
        <v>0</v>
      </c>
    </row>
    <row r="27" spans="1:12" x14ac:dyDescent="0.3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>
        <f t="shared" si="0"/>
        <v>0</v>
      </c>
    </row>
    <row r="28" spans="1:12" x14ac:dyDescent="0.35">
      <c r="A28" s="12"/>
      <c r="B28" s="2"/>
      <c r="C28" s="12"/>
      <c r="D28" s="1"/>
      <c r="E28" s="1"/>
      <c r="F28" s="1"/>
      <c r="G28" s="1"/>
      <c r="H28" s="1"/>
      <c r="I28" s="1"/>
      <c r="J28" s="1"/>
      <c r="K28" s="1"/>
      <c r="L28" s="1">
        <f t="shared" si="0"/>
        <v>0</v>
      </c>
    </row>
    <row r="29" spans="1:12" x14ac:dyDescent="0.35">
      <c r="A29" s="12"/>
      <c r="B29" s="2"/>
      <c r="C29" s="1"/>
      <c r="D29" s="1"/>
      <c r="E29" s="1"/>
      <c r="F29" s="1"/>
      <c r="G29" s="1"/>
      <c r="H29" s="1"/>
      <c r="I29" s="1"/>
      <c r="J29" s="1"/>
      <c r="K29" s="1"/>
      <c r="L29" s="1">
        <f t="shared" si="0"/>
        <v>0</v>
      </c>
    </row>
    <row r="30" spans="1:12" x14ac:dyDescent="0.3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>
        <f t="shared" si="0"/>
        <v>0</v>
      </c>
    </row>
    <row r="31" spans="1:12" x14ac:dyDescent="0.35">
      <c r="A31" s="12"/>
      <c r="B31" s="2"/>
      <c r="C31" s="12"/>
      <c r="D31" s="1"/>
      <c r="E31" s="1"/>
      <c r="F31" s="1"/>
      <c r="G31" s="1"/>
      <c r="H31" s="1"/>
      <c r="I31" s="1"/>
      <c r="J31" s="1"/>
      <c r="K31" s="1"/>
      <c r="L31" s="1">
        <f t="shared" si="0"/>
        <v>0</v>
      </c>
    </row>
    <row r="32" spans="1:12" x14ac:dyDescent="0.3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>
        <f t="shared" si="0"/>
        <v>0</v>
      </c>
    </row>
    <row r="33" spans="1:12" x14ac:dyDescent="0.35">
      <c r="A33" s="12"/>
      <c r="B33" s="2"/>
      <c r="C33" s="1"/>
      <c r="D33" s="1"/>
      <c r="E33" s="1"/>
      <c r="F33" s="1"/>
      <c r="G33" s="1"/>
      <c r="H33" s="1"/>
      <c r="I33" s="1"/>
      <c r="J33" s="1"/>
      <c r="K33" s="1"/>
      <c r="L33" s="1">
        <f t="shared" si="0"/>
        <v>0</v>
      </c>
    </row>
    <row r="34" spans="1:12" x14ac:dyDescent="0.3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>
        <f t="shared" ref="L34:L65" si="1">SUM(D34:K34)</f>
        <v>0</v>
      </c>
    </row>
    <row r="35" spans="1:12" x14ac:dyDescent="0.3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>
        <f t="shared" si="1"/>
        <v>0</v>
      </c>
    </row>
    <row r="36" spans="1:12" x14ac:dyDescent="0.3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>
        <f t="shared" si="1"/>
        <v>0</v>
      </c>
    </row>
    <row r="37" spans="1:12" x14ac:dyDescent="0.35">
      <c r="A37" s="12"/>
      <c r="B37" s="2"/>
      <c r="C37" s="1"/>
      <c r="D37" s="1"/>
      <c r="E37" s="1"/>
      <c r="F37" s="1"/>
      <c r="G37" s="1"/>
      <c r="H37" s="1"/>
      <c r="I37" s="1"/>
      <c r="J37" s="1"/>
      <c r="K37" s="1"/>
      <c r="L37" s="1">
        <f t="shared" si="1"/>
        <v>0</v>
      </c>
    </row>
    <row r="38" spans="1:12" x14ac:dyDescent="0.35">
      <c r="A38" s="1"/>
      <c r="B38" s="2"/>
      <c r="C38" s="1"/>
      <c r="D38" s="4"/>
      <c r="E38" s="1"/>
      <c r="F38" s="1"/>
      <c r="G38" s="1"/>
      <c r="H38" s="1"/>
      <c r="I38" s="1"/>
      <c r="J38" s="1"/>
      <c r="K38" s="1"/>
      <c r="L38" s="1">
        <f t="shared" si="1"/>
        <v>0</v>
      </c>
    </row>
    <row r="39" spans="1:12" x14ac:dyDescent="0.3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>
        <f t="shared" si="1"/>
        <v>0</v>
      </c>
    </row>
    <row r="40" spans="1:12" x14ac:dyDescent="0.35">
      <c r="A40" s="1"/>
      <c r="B40" s="2"/>
      <c r="C40" s="1"/>
      <c r="D40" s="4"/>
      <c r="E40" s="1"/>
      <c r="F40" s="1"/>
      <c r="G40" s="1"/>
      <c r="H40" s="1"/>
      <c r="I40" s="1"/>
      <c r="J40" s="1"/>
      <c r="K40" s="1"/>
      <c r="L40" s="1">
        <f t="shared" si="1"/>
        <v>0</v>
      </c>
    </row>
    <row r="41" spans="1:12" x14ac:dyDescent="0.3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>
        <f t="shared" si="1"/>
        <v>0</v>
      </c>
    </row>
    <row r="42" spans="1:12" x14ac:dyDescent="0.35">
      <c r="A42" s="12"/>
      <c r="B42" s="2"/>
      <c r="C42" s="12"/>
      <c r="D42" s="1"/>
      <c r="E42" s="1"/>
      <c r="F42" s="1"/>
      <c r="G42" s="1"/>
      <c r="H42" s="1"/>
      <c r="I42" s="1"/>
      <c r="J42" s="1"/>
      <c r="K42" s="1"/>
      <c r="L42" s="1">
        <f t="shared" si="1"/>
        <v>0</v>
      </c>
    </row>
    <row r="43" spans="1:12" x14ac:dyDescent="0.3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>
        <f t="shared" si="1"/>
        <v>0</v>
      </c>
    </row>
    <row r="44" spans="1:12" x14ac:dyDescent="0.3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>
        <f t="shared" si="1"/>
        <v>0</v>
      </c>
    </row>
    <row r="45" spans="1:12" x14ac:dyDescent="0.35">
      <c r="A45" s="12"/>
      <c r="B45" s="2"/>
      <c r="C45" s="1"/>
      <c r="D45" s="1"/>
      <c r="E45" s="1"/>
      <c r="F45" s="1"/>
      <c r="G45" s="1"/>
      <c r="H45" s="1"/>
      <c r="I45" s="1"/>
      <c r="J45" s="1"/>
      <c r="K45" s="1"/>
      <c r="L45" s="1">
        <f t="shared" si="1"/>
        <v>0</v>
      </c>
    </row>
    <row r="46" spans="1:12" x14ac:dyDescent="0.3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>
        <f t="shared" si="1"/>
        <v>0</v>
      </c>
    </row>
    <row r="47" spans="1:12" x14ac:dyDescent="0.35">
      <c r="A47" s="12"/>
      <c r="B47" s="2"/>
      <c r="C47" s="12"/>
      <c r="D47" s="1"/>
      <c r="E47" s="1"/>
      <c r="F47" s="1"/>
      <c r="G47" s="1"/>
      <c r="H47" s="1"/>
      <c r="I47" s="1"/>
      <c r="J47" s="1"/>
      <c r="K47" s="1"/>
      <c r="L47" s="1">
        <f t="shared" si="1"/>
        <v>0</v>
      </c>
    </row>
    <row r="48" spans="1:12" x14ac:dyDescent="0.35">
      <c r="A48" s="12"/>
      <c r="B48" s="2"/>
      <c r="C48" s="1"/>
      <c r="D48" s="1"/>
      <c r="E48" s="1"/>
      <c r="F48" s="1"/>
      <c r="G48" s="1"/>
      <c r="H48" s="1"/>
      <c r="I48" s="1"/>
      <c r="J48" s="1"/>
      <c r="K48" s="1"/>
      <c r="L48" s="1">
        <f t="shared" si="1"/>
        <v>0</v>
      </c>
    </row>
    <row r="49" spans="1:12" x14ac:dyDescent="0.3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>
        <f t="shared" si="1"/>
        <v>0</v>
      </c>
    </row>
    <row r="50" spans="1:12" x14ac:dyDescent="0.3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>
        <f t="shared" si="1"/>
        <v>0</v>
      </c>
    </row>
    <row r="51" spans="1:12" x14ac:dyDescent="0.35">
      <c r="A51" s="12"/>
      <c r="B51" s="2"/>
      <c r="C51" s="1"/>
      <c r="D51" s="1"/>
      <c r="E51" s="1"/>
      <c r="F51" s="1"/>
      <c r="G51" s="1"/>
      <c r="H51" s="1"/>
      <c r="I51" s="1"/>
      <c r="J51" s="1"/>
      <c r="K51" s="1"/>
      <c r="L51" s="1">
        <f t="shared" si="1"/>
        <v>0</v>
      </c>
    </row>
    <row r="52" spans="1:12" x14ac:dyDescent="0.35">
      <c r="A52" s="12"/>
      <c r="B52" s="2"/>
      <c r="C52" s="1"/>
      <c r="D52" s="1"/>
      <c r="E52" s="1"/>
      <c r="F52" s="1"/>
      <c r="G52" s="1"/>
      <c r="H52" s="1"/>
      <c r="I52" s="1"/>
      <c r="J52" s="1"/>
      <c r="K52" s="1"/>
      <c r="L52" s="1">
        <f t="shared" si="1"/>
        <v>0</v>
      </c>
    </row>
    <row r="53" spans="1:12" x14ac:dyDescent="0.35">
      <c r="A53" s="12"/>
      <c r="B53" s="2"/>
      <c r="C53" s="1"/>
      <c r="D53" s="1"/>
      <c r="E53" s="1"/>
      <c r="F53" s="1"/>
      <c r="G53" s="1"/>
      <c r="H53" s="1"/>
      <c r="I53" s="1"/>
      <c r="J53" s="1"/>
      <c r="K53" s="1"/>
      <c r="L53" s="1">
        <f t="shared" si="1"/>
        <v>0</v>
      </c>
    </row>
    <row r="54" spans="1:12" x14ac:dyDescent="0.3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>
        <f t="shared" si="1"/>
        <v>0</v>
      </c>
    </row>
    <row r="55" spans="1:12" x14ac:dyDescent="0.35">
      <c r="A55" s="12"/>
      <c r="B55" s="2"/>
      <c r="C55" s="12"/>
      <c r="D55" s="1"/>
      <c r="E55" s="1"/>
      <c r="F55" s="1"/>
      <c r="G55" s="1"/>
      <c r="H55" s="1"/>
      <c r="I55" s="1"/>
      <c r="J55" s="1"/>
      <c r="K55" s="1"/>
      <c r="L55" s="1">
        <f t="shared" si="1"/>
        <v>0</v>
      </c>
    </row>
    <row r="56" spans="1:12" x14ac:dyDescent="0.3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>
        <f t="shared" si="1"/>
        <v>0</v>
      </c>
    </row>
    <row r="57" spans="1:12" x14ac:dyDescent="0.3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>
        <f t="shared" si="1"/>
        <v>0</v>
      </c>
    </row>
    <row r="58" spans="1:12" x14ac:dyDescent="0.35">
      <c r="A58" s="12"/>
      <c r="B58" s="2"/>
      <c r="C58" s="1"/>
      <c r="D58" s="1"/>
      <c r="E58" s="1"/>
      <c r="F58" s="1"/>
      <c r="G58" s="1"/>
      <c r="H58" s="1"/>
      <c r="I58" s="1"/>
      <c r="J58" s="1"/>
      <c r="K58" s="1"/>
      <c r="L58" s="1">
        <f t="shared" si="1"/>
        <v>0</v>
      </c>
    </row>
    <row r="59" spans="1:12" x14ac:dyDescent="0.35">
      <c r="A59" s="12"/>
      <c r="B59" s="2"/>
      <c r="C59" s="1"/>
      <c r="D59" s="1"/>
      <c r="E59" s="1"/>
      <c r="F59" s="1"/>
      <c r="G59" s="1"/>
      <c r="H59" s="1"/>
      <c r="I59" s="1"/>
      <c r="J59" s="1"/>
      <c r="K59" s="1"/>
      <c r="L59" s="1">
        <f t="shared" si="1"/>
        <v>0</v>
      </c>
    </row>
    <row r="60" spans="1:12" x14ac:dyDescent="0.35">
      <c r="A60" s="12"/>
      <c r="B60" s="2"/>
      <c r="C60" s="1"/>
      <c r="D60" s="1"/>
      <c r="E60" s="1"/>
      <c r="F60" s="1"/>
      <c r="G60" s="1"/>
      <c r="H60" s="1"/>
      <c r="I60" s="1"/>
      <c r="J60" s="1"/>
      <c r="K60" s="1"/>
      <c r="L60" s="1">
        <f t="shared" si="1"/>
        <v>0</v>
      </c>
    </row>
    <row r="61" spans="1:12" x14ac:dyDescent="0.3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>
        <f t="shared" si="1"/>
        <v>0</v>
      </c>
    </row>
    <row r="62" spans="1:12" x14ac:dyDescent="0.3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>
        <f t="shared" si="1"/>
        <v>0</v>
      </c>
    </row>
    <row r="63" spans="1:12" x14ac:dyDescent="0.3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>
        <f t="shared" si="1"/>
        <v>0</v>
      </c>
    </row>
    <row r="64" spans="1:12" x14ac:dyDescent="0.3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>
        <f t="shared" si="1"/>
        <v>0</v>
      </c>
    </row>
    <row r="65" spans="1:12" x14ac:dyDescent="0.35">
      <c r="A65" s="12"/>
      <c r="B65" s="2"/>
      <c r="C65" s="1"/>
      <c r="D65" s="1"/>
      <c r="E65" s="1"/>
      <c r="F65" s="1"/>
      <c r="G65" s="1"/>
      <c r="H65" s="1"/>
      <c r="I65" s="1"/>
      <c r="J65" s="1"/>
      <c r="K65" s="1"/>
      <c r="L65" s="1">
        <f t="shared" si="1"/>
        <v>0</v>
      </c>
    </row>
    <row r="66" spans="1:12" x14ac:dyDescent="0.3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>
        <f t="shared" ref="L66:L70" si="2">SUM(D66:K66)</f>
        <v>0</v>
      </c>
    </row>
    <row r="67" spans="1:12" x14ac:dyDescent="0.3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>
        <f t="shared" si="2"/>
        <v>0</v>
      </c>
    </row>
    <row r="68" spans="1:12" x14ac:dyDescent="0.35">
      <c r="A68" s="12"/>
      <c r="B68" s="2"/>
      <c r="C68" s="1"/>
      <c r="D68" s="1"/>
      <c r="E68" s="1"/>
      <c r="F68" s="1"/>
      <c r="G68" s="1"/>
      <c r="H68" s="1"/>
      <c r="I68" s="1"/>
      <c r="J68" s="1"/>
      <c r="K68" s="1"/>
      <c r="L68" s="1">
        <f t="shared" si="2"/>
        <v>0</v>
      </c>
    </row>
    <row r="69" spans="1:12" x14ac:dyDescent="0.35">
      <c r="A69" s="12"/>
      <c r="B69" s="2"/>
      <c r="C69" s="1"/>
      <c r="D69" s="1"/>
      <c r="E69" s="1"/>
      <c r="F69" s="1"/>
      <c r="G69" s="1"/>
      <c r="H69" s="1"/>
      <c r="I69" s="1"/>
      <c r="J69" s="1"/>
      <c r="K69" s="1"/>
      <c r="L69" s="1">
        <f t="shared" si="2"/>
        <v>0</v>
      </c>
    </row>
    <row r="70" spans="1:12" x14ac:dyDescent="0.35">
      <c r="A70" s="12"/>
      <c r="B70" s="2"/>
      <c r="C70" s="1"/>
      <c r="D70" s="1"/>
      <c r="E70" s="1"/>
      <c r="F70" s="1"/>
      <c r="G70" s="1"/>
      <c r="H70" s="1"/>
      <c r="I70" s="1"/>
      <c r="J70" s="1"/>
      <c r="K70" s="1"/>
      <c r="L70" s="1">
        <f t="shared" si="2"/>
        <v>0</v>
      </c>
    </row>
  </sheetData>
  <sortState xmlns:xlrd2="http://schemas.microsoft.com/office/spreadsheetml/2017/richdata2" ref="A2:N70">
    <sortCondition descending="1" ref="N2:N70"/>
  </sortState>
  <conditionalFormatting sqref="A2:A9">
    <cfRule type="duplicateValues" dxfId="71" priority="1"/>
    <cfRule type="duplicateValues" dxfId="70" priority="2"/>
    <cfRule type="duplicateValues" dxfId="69" priority="3"/>
    <cfRule type="duplicateValues" dxfId="68" priority="4"/>
  </conditionalFormatting>
  <conditionalFormatting sqref="A2:A18">
    <cfRule type="duplicateValues" dxfId="67" priority="5"/>
    <cfRule type="duplicateValues" dxfId="66" priority="6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8D44-1A60-465D-9F4F-DE3A45C52854}">
  <dimension ref="A1:L4"/>
  <sheetViews>
    <sheetView workbookViewId="0">
      <selection activeCell="F6" sqref="F6"/>
    </sheetView>
  </sheetViews>
  <sheetFormatPr defaultRowHeight="14.5" x14ac:dyDescent="0.35"/>
  <cols>
    <col min="1" max="1" width="14.26953125" customWidth="1"/>
    <col min="6" max="6" width="10.26953125" customWidth="1"/>
    <col min="14" max="14" width="12.4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257</v>
      </c>
      <c r="B2" s="29" t="s">
        <v>36</v>
      </c>
      <c r="C2" s="28" t="s">
        <v>248</v>
      </c>
      <c r="D2" s="1">
        <v>25</v>
      </c>
      <c r="E2" s="1">
        <v>28</v>
      </c>
      <c r="F2" s="1"/>
      <c r="G2" s="1"/>
      <c r="H2" s="1"/>
      <c r="I2" s="1"/>
      <c r="J2" s="1"/>
      <c r="K2" s="1"/>
      <c r="L2" s="1">
        <f>SUM(D2:K2)</f>
        <v>53</v>
      </c>
    </row>
    <row r="3" spans="1:12" x14ac:dyDescent="0.35">
      <c r="A3" s="1" t="s">
        <v>259</v>
      </c>
      <c r="B3" s="29" t="s">
        <v>36</v>
      </c>
      <c r="C3" s="28" t="s">
        <v>249</v>
      </c>
      <c r="D3" s="1">
        <v>23</v>
      </c>
      <c r="E3" s="1">
        <v>23</v>
      </c>
      <c r="F3" s="1"/>
      <c r="G3" s="1"/>
      <c r="H3" s="1"/>
      <c r="I3" s="1"/>
      <c r="J3" s="1"/>
      <c r="K3" s="1"/>
      <c r="L3" s="1">
        <f t="shared" ref="L3:L4" si="0">SUM(D3:K3)</f>
        <v>46</v>
      </c>
    </row>
    <row r="4" spans="1:12" x14ac:dyDescent="0.35">
      <c r="A4" s="1" t="s">
        <v>261</v>
      </c>
      <c r="B4" s="29" t="s">
        <v>36</v>
      </c>
      <c r="C4" s="28" t="s">
        <v>246</v>
      </c>
      <c r="D4" s="1"/>
      <c r="E4" s="1">
        <v>21</v>
      </c>
      <c r="F4" s="1"/>
      <c r="G4" s="1"/>
      <c r="H4" s="1"/>
      <c r="I4" s="1"/>
      <c r="J4" s="1"/>
      <c r="K4" s="1"/>
      <c r="L4" s="1">
        <f t="shared" si="0"/>
        <v>21</v>
      </c>
    </row>
  </sheetData>
  <sortState xmlns:xlrd2="http://schemas.microsoft.com/office/spreadsheetml/2017/richdata2" ref="A2:N2">
    <sortCondition descending="1" ref="L2"/>
  </sortState>
  <conditionalFormatting sqref="A2:A4">
    <cfRule type="duplicateValues" dxfId="65" priority="1"/>
    <cfRule type="duplicateValues" dxfId="64" priority="2"/>
    <cfRule type="duplicateValues" dxfId="63" priority="3"/>
    <cfRule type="duplicateValues" dxfId="62" priority="4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D950-BA38-4991-A817-FAA5FAFC2F19}">
  <dimension ref="A1:L37"/>
  <sheetViews>
    <sheetView workbookViewId="0">
      <selection activeCell="E12" sqref="E12"/>
    </sheetView>
  </sheetViews>
  <sheetFormatPr defaultRowHeight="14.5" x14ac:dyDescent="0.35"/>
  <cols>
    <col min="1" max="1" width="22.453125" customWidth="1"/>
    <col min="3" max="3" width="25.1796875" customWidth="1"/>
    <col min="6" max="6" width="10" customWidth="1"/>
    <col min="14" max="14" width="12.179687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293</v>
      </c>
      <c r="B2" s="8" t="s">
        <v>266</v>
      </c>
      <c r="C2" s="19" t="s">
        <v>113</v>
      </c>
      <c r="D2" s="1"/>
      <c r="E2" s="1">
        <v>25</v>
      </c>
      <c r="F2" s="1"/>
      <c r="G2" s="1"/>
      <c r="H2" s="1"/>
      <c r="I2" s="1"/>
      <c r="J2" s="1"/>
      <c r="K2" s="1"/>
      <c r="L2" s="1">
        <v>50</v>
      </c>
    </row>
    <row r="3" spans="1:12" x14ac:dyDescent="0.35">
      <c r="A3" s="1" t="s">
        <v>294</v>
      </c>
      <c r="B3" s="8" t="s">
        <v>266</v>
      </c>
      <c r="C3" s="19" t="s">
        <v>271</v>
      </c>
      <c r="D3" s="1">
        <v>25</v>
      </c>
      <c r="E3" s="1">
        <v>23</v>
      </c>
      <c r="F3" s="1"/>
      <c r="G3" s="1"/>
      <c r="H3" s="1"/>
      <c r="I3" s="1"/>
      <c r="J3" s="1"/>
      <c r="K3" s="1"/>
      <c r="L3" s="1">
        <v>70</v>
      </c>
    </row>
    <row r="4" spans="1:12" x14ac:dyDescent="0.35">
      <c r="A4" s="1" t="s">
        <v>295</v>
      </c>
      <c r="B4" s="8" t="s">
        <v>266</v>
      </c>
      <c r="C4" s="19" t="s">
        <v>273</v>
      </c>
      <c r="D4" s="1">
        <v>21</v>
      </c>
      <c r="E4" s="1">
        <v>21</v>
      </c>
      <c r="F4" s="1"/>
      <c r="G4" s="1"/>
      <c r="H4" s="1"/>
      <c r="I4" s="1"/>
      <c r="J4" s="1"/>
      <c r="K4" s="1"/>
      <c r="L4" s="1">
        <v>61</v>
      </c>
    </row>
    <row r="5" spans="1:12" x14ac:dyDescent="0.35">
      <c r="A5" s="1" t="s">
        <v>296</v>
      </c>
      <c r="B5" s="8" t="s">
        <v>266</v>
      </c>
      <c r="C5" s="19" t="s">
        <v>148</v>
      </c>
      <c r="D5" s="1"/>
      <c r="E5" s="1">
        <v>19</v>
      </c>
      <c r="F5" s="1"/>
      <c r="G5" s="1"/>
      <c r="H5" s="1"/>
      <c r="I5" s="1"/>
      <c r="J5" s="1"/>
      <c r="K5" s="1"/>
      <c r="L5" s="1">
        <v>37</v>
      </c>
    </row>
    <row r="6" spans="1:12" x14ac:dyDescent="0.35">
      <c r="A6" s="1" t="s">
        <v>297</v>
      </c>
      <c r="B6" s="8" t="s">
        <v>266</v>
      </c>
      <c r="C6" s="19" t="s">
        <v>274</v>
      </c>
      <c r="D6" s="1"/>
      <c r="E6" s="1">
        <v>17</v>
      </c>
      <c r="F6" s="1"/>
      <c r="G6" s="1"/>
      <c r="H6" s="1"/>
      <c r="I6" s="1"/>
      <c r="J6" s="1"/>
      <c r="K6" s="1"/>
      <c r="L6" s="1">
        <v>34</v>
      </c>
    </row>
    <row r="7" spans="1:12" x14ac:dyDescent="0.35">
      <c r="A7" s="1" t="s">
        <v>298</v>
      </c>
      <c r="B7" s="8" t="s">
        <v>266</v>
      </c>
      <c r="C7" s="19" t="s">
        <v>275</v>
      </c>
      <c r="D7" s="1"/>
      <c r="E7" s="1">
        <v>15</v>
      </c>
      <c r="F7" s="1"/>
      <c r="G7" s="1"/>
      <c r="H7" s="1"/>
      <c r="I7" s="1"/>
      <c r="J7" s="1"/>
      <c r="K7" s="1"/>
      <c r="L7" s="1">
        <v>31</v>
      </c>
    </row>
    <row r="8" spans="1:12" x14ac:dyDescent="0.35">
      <c r="A8" s="1" t="s">
        <v>107</v>
      </c>
      <c r="B8" s="8" t="s">
        <v>35</v>
      </c>
      <c r="C8" s="19" t="s">
        <v>11</v>
      </c>
      <c r="D8" s="1">
        <v>23</v>
      </c>
      <c r="E8" s="1"/>
      <c r="F8" s="1"/>
      <c r="G8" s="1"/>
      <c r="H8" s="1"/>
      <c r="I8" s="1"/>
      <c r="J8" s="1"/>
      <c r="K8" s="1"/>
      <c r="L8" s="1">
        <v>23</v>
      </c>
    </row>
    <row r="9" spans="1:12" x14ac:dyDescent="0.3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>
        <f t="shared" ref="L9:L37" si="0">SUM(D9:K9)</f>
        <v>0</v>
      </c>
    </row>
    <row r="10" spans="1:12" x14ac:dyDescent="0.3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>
        <f t="shared" si="0"/>
        <v>0</v>
      </c>
    </row>
    <row r="11" spans="1:12" x14ac:dyDescent="0.3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>
        <f t="shared" si="0"/>
        <v>0</v>
      </c>
    </row>
    <row r="12" spans="1:12" x14ac:dyDescent="0.3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>
        <f t="shared" si="0"/>
        <v>0</v>
      </c>
    </row>
    <row r="13" spans="1:12" x14ac:dyDescent="0.35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>
        <f t="shared" si="0"/>
        <v>0</v>
      </c>
    </row>
    <row r="14" spans="1:12" x14ac:dyDescent="0.35">
      <c r="A14" s="12"/>
      <c r="B14" s="2"/>
      <c r="C14" s="1"/>
      <c r="D14" s="1"/>
      <c r="E14" s="1"/>
      <c r="F14" s="1"/>
      <c r="G14" s="1"/>
      <c r="H14" s="1"/>
      <c r="I14" s="1"/>
      <c r="J14" s="1"/>
      <c r="K14" s="1"/>
      <c r="L14" s="1">
        <f t="shared" si="0"/>
        <v>0</v>
      </c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>
        <f t="shared" si="0"/>
        <v>0</v>
      </c>
    </row>
    <row r="16" spans="1:12" x14ac:dyDescent="0.3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>
        <f t="shared" si="0"/>
        <v>0</v>
      </c>
    </row>
    <row r="17" spans="1:12" x14ac:dyDescent="0.3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>
        <f t="shared" si="0"/>
        <v>0</v>
      </c>
    </row>
    <row r="18" spans="1:12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>
        <f t="shared" si="0"/>
        <v>0</v>
      </c>
    </row>
    <row r="19" spans="1:12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>
        <f t="shared" si="0"/>
        <v>0</v>
      </c>
    </row>
    <row r="20" spans="1:12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>
        <f t="shared" si="0"/>
        <v>0</v>
      </c>
    </row>
    <row r="21" spans="1:12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>
        <f t="shared" si="0"/>
        <v>0</v>
      </c>
    </row>
    <row r="22" spans="1:12" x14ac:dyDescent="0.3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>
        <f t="shared" si="0"/>
        <v>0</v>
      </c>
    </row>
    <row r="23" spans="1:12" x14ac:dyDescent="0.3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>
        <f t="shared" si="0"/>
        <v>0</v>
      </c>
    </row>
    <row r="24" spans="1:12" x14ac:dyDescent="0.3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>
        <f t="shared" si="0"/>
        <v>0</v>
      </c>
    </row>
    <row r="25" spans="1:12" x14ac:dyDescent="0.3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>
        <f t="shared" si="0"/>
        <v>0</v>
      </c>
    </row>
    <row r="26" spans="1:12" x14ac:dyDescent="0.3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>
        <f t="shared" si="0"/>
        <v>0</v>
      </c>
    </row>
    <row r="27" spans="1:12" x14ac:dyDescent="0.3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>
        <f t="shared" si="0"/>
        <v>0</v>
      </c>
    </row>
    <row r="28" spans="1:12" x14ac:dyDescent="0.3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>
        <f t="shared" si="0"/>
        <v>0</v>
      </c>
    </row>
    <row r="29" spans="1:12" x14ac:dyDescent="0.3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>
        <f t="shared" si="0"/>
        <v>0</v>
      </c>
    </row>
    <row r="30" spans="1:12" x14ac:dyDescent="0.3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>
        <f t="shared" si="0"/>
        <v>0</v>
      </c>
    </row>
    <row r="31" spans="1:12" x14ac:dyDescent="0.3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>
        <f t="shared" si="0"/>
        <v>0</v>
      </c>
    </row>
    <row r="32" spans="1:12" x14ac:dyDescent="0.3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>
        <f t="shared" si="0"/>
        <v>0</v>
      </c>
    </row>
    <row r="33" spans="1:12" x14ac:dyDescent="0.3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>
        <f t="shared" si="0"/>
        <v>0</v>
      </c>
    </row>
    <row r="34" spans="1:12" x14ac:dyDescent="0.3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>
        <f t="shared" si="0"/>
        <v>0</v>
      </c>
    </row>
    <row r="35" spans="1:12" x14ac:dyDescent="0.3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>
        <f t="shared" si="0"/>
        <v>0</v>
      </c>
    </row>
    <row r="36" spans="1:12" x14ac:dyDescent="0.3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>
        <f t="shared" si="0"/>
        <v>0</v>
      </c>
    </row>
    <row r="37" spans="1:12" x14ac:dyDescent="0.3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>
        <f t="shared" si="0"/>
        <v>0</v>
      </c>
    </row>
  </sheetData>
  <sortState xmlns:xlrd2="http://schemas.microsoft.com/office/spreadsheetml/2017/richdata2" ref="A2:O37">
    <sortCondition descending="1" ref="N2:N37"/>
  </sortState>
  <phoneticPr fontId="2" type="noConversion"/>
  <conditionalFormatting sqref="A2:A7">
    <cfRule type="duplicateValues" dxfId="61" priority="1"/>
    <cfRule type="duplicateValues" dxfId="60" priority="2"/>
    <cfRule type="duplicateValues" dxfId="59" priority="3"/>
    <cfRule type="duplicateValues" dxfId="58" priority="4"/>
    <cfRule type="duplicateValues" dxfId="57" priority="5"/>
    <cfRule type="duplicateValues" dxfId="56" priority="6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2481-0ADD-40FD-B324-F7EDAA290A6A}">
  <dimension ref="A1:L3"/>
  <sheetViews>
    <sheetView workbookViewId="0">
      <selection activeCell="F5" sqref="F5"/>
    </sheetView>
  </sheetViews>
  <sheetFormatPr defaultRowHeight="14.5" x14ac:dyDescent="0.35"/>
  <cols>
    <col min="1" max="1" width="14.81640625" customWidth="1"/>
    <col min="3" max="3" width="21.81640625" customWidth="1"/>
    <col min="6" max="6" width="10.453125" customWidth="1"/>
    <col min="14" max="14" width="11.81640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108</v>
      </c>
      <c r="B2" s="18" t="s">
        <v>46</v>
      </c>
      <c r="C2" s="18" t="s">
        <v>71</v>
      </c>
      <c r="D2" s="1">
        <v>25</v>
      </c>
      <c r="E2" s="1"/>
      <c r="F2" s="1"/>
      <c r="G2" s="1"/>
      <c r="H2" s="1"/>
      <c r="I2" s="1"/>
      <c r="J2" s="1"/>
      <c r="K2" s="1"/>
      <c r="L2" s="1">
        <f>SUM(D2:K2)</f>
        <v>25</v>
      </c>
    </row>
    <row r="3" spans="1:12" x14ac:dyDescent="0.35">
      <c r="A3" s="1" t="s">
        <v>260</v>
      </c>
      <c r="B3" s="29" t="s">
        <v>46</v>
      </c>
      <c r="C3" s="28" t="s">
        <v>250</v>
      </c>
      <c r="D3" s="1"/>
      <c r="E3" s="1">
        <v>25</v>
      </c>
      <c r="F3" s="1"/>
      <c r="G3" s="1"/>
      <c r="H3" s="1"/>
      <c r="I3" s="1"/>
      <c r="J3" s="1"/>
      <c r="K3" s="1"/>
      <c r="L3" s="1">
        <f t="shared" ref="L3" si="0">SUM(D3:K3)</f>
        <v>25</v>
      </c>
    </row>
  </sheetData>
  <phoneticPr fontId="2" type="noConversion"/>
  <conditionalFormatting sqref="A3">
    <cfRule type="duplicateValues" dxfId="55" priority="1"/>
    <cfRule type="duplicateValues" dxfId="54" priority="2"/>
    <cfRule type="duplicateValues" dxfId="53" priority="3"/>
    <cfRule type="duplicateValues" dxfId="52" priority="4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6B54-9E9A-47D7-8B11-95AC7FF9800B}">
  <dimension ref="A1:L21"/>
  <sheetViews>
    <sheetView workbookViewId="0">
      <selection activeCell="E5" sqref="E5"/>
    </sheetView>
  </sheetViews>
  <sheetFormatPr defaultRowHeight="14.5" x14ac:dyDescent="0.35"/>
  <cols>
    <col min="1" max="1" width="19.1796875" customWidth="1"/>
    <col min="3" max="3" width="23" customWidth="1"/>
    <col min="6" max="6" width="10.1796875" customWidth="1"/>
    <col min="14" max="14" width="11.81640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299</v>
      </c>
      <c r="B2" s="8" t="s">
        <v>267</v>
      </c>
      <c r="C2" s="26" t="s">
        <v>180</v>
      </c>
      <c r="D2" s="1"/>
      <c r="E2" s="30">
        <v>25</v>
      </c>
      <c r="F2" s="1"/>
      <c r="G2" s="1"/>
      <c r="H2" s="1"/>
      <c r="I2" s="1"/>
      <c r="J2" s="1"/>
      <c r="K2" s="1"/>
      <c r="L2" s="1">
        <v>50</v>
      </c>
    </row>
    <row r="3" spans="1:12" x14ac:dyDescent="0.35">
      <c r="A3" s="1" t="s">
        <v>300</v>
      </c>
      <c r="B3" s="8" t="s">
        <v>267</v>
      </c>
      <c r="C3" s="26" t="s">
        <v>121</v>
      </c>
      <c r="D3" s="1">
        <v>23</v>
      </c>
      <c r="E3" s="30">
        <v>23</v>
      </c>
      <c r="F3" s="1"/>
      <c r="G3" s="1"/>
      <c r="H3" s="1"/>
      <c r="I3" s="1"/>
      <c r="J3" s="1"/>
      <c r="K3" s="1"/>
      <c r="L3" s="1">
        <v>68</v>
      </c>
    </row>
    <row r="4" spans="1:12" x14ac:dyDescent="0.35">
      <c r="A4" s="1" t="s">
        <v>301</v>
      </c>
      <c r="B4" s="8" t="s">
        <v>267</v>
      </c>
      <c r="C4" s="26" t="s">
        <v>122</v>
      </c>
      <c r="D4" s="1">
        <v>21</v>
      </c>
      <c r="E4" s="30">
        <v>21</v>
      </c>
      <c r="F4" s="1"/>
      <c r="G4" s="1"/>
      <c r="H4" s="1"/>
      <c r="I4" s="1"/>
      <c r="J4" s="1"/>
      <c r="K4" s="1"/>
      <c r="L4" s="1">
        <v>61</v>
      </c>
    </row>
    <row r="5" spans="1:12" x14ac:dyDescent="0.35">
      <c r="A5" s="1" t="s">
        <v>109</v>
      </c>
      <c r="B5" s="8" t="s">
        <v>37</v>
      </c>
      <c r="C5" s="26" t="s">
        <v>72</v>
      </c>
      <c r="D5" s="1">
        <v>25</v>
      </c>
      <c r="E5" s="30"/>
      <c r="F5" s="1"/>
      <c r="G5" s="1"/>
      <c r="H5" s="1"/>
      <c r="I5" s="1"/>
      <c r="J5" s="1"/>
      <c r="K5" s="1"/>
      <c r="L5" s="1">
        <v>25</v>
      </c>
    </row>
    <row r="6" spans="1:12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>
        <f t="shared" ref="L6:L21" si="0">SUM(D6:K6)</f>
        <v>0</v>
      </c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>
        <f t="shared" si="0"/>
        <v>0</v>
      </c>
    </row>
    <row r="8" spans="1:12" x14ac:dyDescent="0.3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>
        <f t="shared" si="0"/>
        <v>0</v>
      </c>
    </row>
    <row r="9" spans="1:12" x14ac:dyDescent="0.3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>
        <f t="shared" si="0"/>
        <v>0</v>
      </c>
    </row>
    <row r="10" spans="1:12" x14ac:dyDescent="0.3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>
        <f t="shared" si="0"/>
        <v>0</v>
      </c>
    </row>
    <row r="11" spans="1:12" x14ac:dyDescent="0.3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>
        <f t="shared" si="0"/>
        <v>0</v>
      </c>
    </row>
    <row r="12" spans="1:12" x14ac:dyDescent="0.3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>
        <f t="shared" si="0"/>
        <v>0</v>
      </c>
    </row>
    <row r="13" spans="1:12" x14ac:dyDescent="0.35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>
        <f t="shared" si="0"/>
        <v>0</v>
      </c>
    </row>
    <row r="14" spans="1:12" x14ac:dyDescent="0.3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>
        <f t="shared" si="0"/>
        <v>0</v>
      </c>
    </row>
    <row r="15" spans="1:12" x14ac:dyDescent="0.3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>
        <f t="shared" si="0"/>
        <v>0</v>
      </c>
    </row>
    <row r="16" spans="1:12" x14ac:dyDescent="0.3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>
        <f t="shared" si="0"/>
        <v>0</v>
      </c>
    </row>
    <row r="17" spans="1:12" x14ac:dyDescent="0.3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>
        <f t="shared" si="0"/>
        <v>0</v>
      </c>
    </row>
    <row r="18" spans="1:12" x14ac:dyDescent="0.3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>
        <f t="shared" si="0"/>
        <v>0</v>
      </c>
    </row>
    <row r="19" spans="1:12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>
        <f t="shared" si="0"/>
        <v>0</v>
      </c>
    </row>
    <row r="20" spans="1:12" x14ac:dyDescent="0.3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>
        <f t="shared" si="0"/>
        <v>0</v>
      </c>
    </row>
    <row r="21" spans="1:12" x14ac:dyDescent="0.3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>
        <f t="shared" si="0"/>
        <v>0</v>
      </c>
    </row>
  </sheetData>
  <sortState xmlns:xlrd2="http://schemas.microsoft.com/office/spreadsheetml/2017/richdata2" ref="A2:O21">
    <sortCondition descending="1" ref="N2:N21"/>
  </sortState>
  <phoneticPr fontId="2" type="noConversion"/>
  <conditionalFormatting sqref="A2:A4">
    <cfRule type="duplicateValues" dxfId="51" priority="1"/>
    <cfRule type="duplicateValues" dxfId="50" priority="2"/>
    <cfRule type="duplicateValues" dxfId="49" priority="3"/>
    <cfRule type="duplicateValues" dxfId="48" priority="4"/>
    <cfRule type="duplicateValues" dxfId="47" priority="5"/>
    <cfRule type="duplicateValues" dxfId="46" priority="6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974F-6967-430B-915C-126869A5B430}">
  <dimension ref="A1:N2"/>
  <sheetViews>
    <sheetView workbookViewId="0">
      <selection activeCell="G5" sqref="G5"/>
    </sheetView>
  </sheetViews>
  <sheetFormatPr defaultRowHeight="14.5" x14ac:dyDescent="0.35"/>
  <cols>
    <col min="1" max="1" width="10.7265625" customWidth="1"/>
    <col min="2" max="2" width="10.26953125" customWidth="1"/>
    <col min="3" max="3" width="13.26953125" customWidth="1"/>
    <col min="8" max="8" width="11.1796875" customWidth="1"/>
    <col min="16" max="16" width="11.81640625" customWidth="1"/>
  </cols>
  <sheetData>
    <row r="1" spans="1:14" x14ac:dyDescent="0.3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5" t="s">
        <v>11</v>
      </c>
      <c r="G1" s="15" t="s">
        <v>30</v>
      </c>
      <c r="H1" s="15"/>
      <c r="I1" s="15"/>
      <c r="J1" s="15"/>
      <c r="K1" s="15"/>
      <c r="L1" s="15"/>
      <c r="M1" s="15"/>
      <c r="N1" s="5" t="s">
        <v>6</v>
      </c>
    </row>
    <row r="2" spans="1:14" x14ac:dyDescent="0.3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>
        <f>SUM(F2:M2)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B961-8FBC-423A-8CDA-310D1FC8BE47}">
  <dimension ref="A1:L10"/>
  <sheetViews>
    <sheetView workbookViewId="0">
      <selection activeCell="E6" sqref="E6"/>
    </sheetView>
  </sheetViews>
  <sheetFormatPr defaultRowHeight="14.5" x14ac:dyDescent="0.35"/>
  <cols>
    <col min="1" max="1" width="20.54296875" customWidth="1"/>
    <col min="3" max="3" width="25.26953125" customWidth="1"/>
    <col min="6" max="6" width="10.54296875" customWidth="1"/>
    <col min="14" max="14" width="12.72656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302</v>
      </c>
      <c r="B2" s="8" t="s">
        <v>270</v>
      </c>
      <c r="C2" s="26" t="s">
        <v>122</v>
      </c>
      <c r="D2" s="1"/>
      <c r="E2" s="30">
        <v>25</v>
      </c>
      <c r="F2" s="1"/>
      <c r="G2" s="1"/>
      <c r="H2" s="1"/>
      <c r="I2" s="1"/>
      <c r="J2" s="1"/>
      <c r="K2" s="1"/>
      <c r="L2" s="1">
        <v>50</v>
      </c>
    </row>
    <row r="3" spans="1:12" x14ac:dyDescent="0.35">
      <c r="A3" s="1" t="s">
        <v>303</v>
      </c>
      <c r="B3" s="8" t="s">
        <v>270</v>
      </c>
      <c r="C3" s="26" t="s">
        <v>181</v>
      </c>
      <c r="D3" s="1"/>
      <c r="E3" s="30">
        <v>21</v>
      </c>
      <c r="F3" s="1"/>
      <c r="G3" s="1"/>
      <c r="H3" s="1"/>
      <c r="I3" s="1"/>
      <c r="J3" s="1"/>
      <c r="K3" s="1"/>
      <c r="L3" s="1">
        <v>40</v>
      </c>
    </row>
    <row r="4" spans="1:12" x14ac:dyDescent="0.35">
      <c r="A4" s="1" t="s">
        <v>38</v>
      </c>
      <c r="B4" s="8" t="s">
        <v>41</v>
      </c>
      <c r="C4" s="26" t="s">
        <v>10</v>
      </c>
      <c r="D4" s="1">
        <v>25</v>
      </c>
      <c r="E4" s="30">
        <v>23</v>
      </c>
      <c r="F4" s="1"/>
      <c r="G4" s="1"/>
      <c r="H4" s="1"/>
      <c r="I4" s="1"/>
      <c r="J4" s="1"/>
      <c r="K4" s="1"/>
      <c r="L4" s="1">
        <v>70</v>
      </c>
    </row>
    <row r="5" spans="1:12" x14ac:dyDescent="0.35">
      <c r="A5" s="1" t="s">
        <v>110</v>
      </c>
      <c r="B5" s="8" t="s">
        <v>41</v>
      </c>
      <c r="C5" s="26" t="s">
        <v>74</v>
      </c>
      <c r="D5" s="1">
        <v>23</v>
      </c>
      <c r="E5" s="30"/>
      <c r="F5" s="1"/>
      <c r="G5" s="1"/>
      <c r="H5" s="1"/>
      <c r="I5" s="1"/>
      <c r="J5" s="1"/>
      <c r="K5" s="1"/>
      <c r="L5" s="1">
        <v>23</v>
      </c>
    </row>
    <row r="6" spans="1:12" x14ac:dyDescent="0.35">
      <c r="A6" s="1" t="s">
        <v>45</v>
      </c>
      <c r="B6" s="8" t="s">
        <v>41</v>
      </c>
      <c r="C6" s="26" t="s">
        <v>73</v>
      </c>
      <c r="D6" s="1">
        <v>21</v>
      </c>
      <c r="E6" s="30"/>
      <c r="F6" s="1"/>
      <c r="G6" s="1"/>
      <c r="H6" s="1"/>
      <c r="I6" s="1"/>
      <c r="J6" s="1"/>
      <c r="K6" s="1"/>
      <c r="L6" s="1">
        <v>21</v>
      </c>
    </row>
    <row r="7" spans="1:12" x14ac:dyDescent="0.3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>
        <f t="shared" ref="L7:L10" si="0">SUM(D7:K7)</f>
        <v>0</v>
      </c>
    </row>
    <row r="8" spans="1:12" x14ac:dyDescent="0.3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>
        <f t="shared" si="0"/>
        <v>0</v>
      </c>
    </row>
    <row r="9" spans="1:12" x14ac:dyDescent="0.3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>
        <f t="shared" si="0"/>
        <v>0</v>
      </c>
    </row>
    <row r="10" spans="1:12" x14ac:dyDescent="0.3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>
        <f t="shared" si="0"/>
        <v>0</v>
      </c>
    </row>
  </sheetData>
  <sortState xmlns:xlrd2="http://schemas.microsoft.com/office/spreadsheetml/2017/richdata2" ref="A2:O10">
    <sortCondition descending="1" ref="N2:N10"/>
  </sortState>
  <phoneticPr fontId="2" type="noConversion"/>
  <conditionalFormatting sqref="A2:A3">
    <cfRule type="duplicateValues" dxfId="45" priority="1"/>
    <cfRule type="duplicateValues" dxfId="44" priority="2"/>
    <cfRule type="duplicateValues" dxfId="43" priority="3"/>
    <cfRule type="duplicateValues" dxfId="42" priority="4"/>
    <cfRule type="duplicateValues" dxfId="41" priority="5"/>
    <cfRule type="duplicateValues" dxfId="40" priority="6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ED3E-28E8-442E-81F5-F4B1CA9ADAA0}">
  <dimension ref="A1:L2"/>
  <sheetViews>
    <sheetView workbookViewId="0">
      <selection activeCell="E3" sqref="E3"/>
    </sheetView>
  </sheetViews>
  <sheetFormatPr defaultRowHeight="14.5" x14ac:dyDescent="0.35"/>
  <cols>
    <col min="1" max="1" width="12.7265625" customWidth="1"/>
    <col min="6" max="6" width="11" customWidth="1"/>
    <col min="14" max="14" width="12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244</v>
      </c>
      <c r="B2" s="8" t="s">
        <v>206</v>
      </c>
      <c r="C2" s="28" t="s">
        <v>246</v>
      </c>
      <c r="D2" s="1"/>
      <c r="E2" s="1">
        <v>25</v>
      </c>
      <c r="F2" s="1"/>
      <c r="G2" s="1"/>
      <c r="H2" s="1"/>
      <c r="I2" s="1"/>
      <c r="J2" s="1"/>
      <c r="K2" s="1"/>
      <c r="L2" s="1">
        <f t="shared" ref="L2" si="0">SUM(E2:K2)</f>
        <v>25</v>
      </c>
    </row>
  </sheetData>
  <conditionalFormatting sqref="A2">
    <cfRule type="duplicateValues" dxfId="39" priority="1"/>
    <cfRule type="duplicateValues" dxfId="38" priority="2"/>
    <cfRule type="duplicateValues" dxfId="37" priority="3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AA51-242F-445A-956D-78E489C6EB3D}">
  <dimension ref="A1:L2"/>
  <sheetViews>
    <sheetView workbookViewId="0">
      <selection activeCell="E4" sqref="E4"/>
    </sheetView>
  </sheetViews>
  <sheetFormatPr defaultRowHeight="14.5" x14ac:dyDescent="0.35"/>
  <cols>
    <col min="1" max="1" width="21.26953125" customWidth="1"/>
  </cols>
  <sheetData>
    <row r="1" spans="1:12" x14ac:dyDescent="0.35">
      <c r="A1" s="5" t="s">
        <v>2</v>
      </c>
      <c r="B1" s="6" t="s">
        <v>3</v>
      </c>
      <c r="C1" s="5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5" t="s">
        <v>6</v>
      </c>
    </row>
    <row r="2" spans="1:12" x14ac:dyDescent="0.35">
      <c r="A2" s="1" t="s">
        <v>175</v>
      </c>
      <c r="B2" s="8" t="s">
        <v>176</v>
      </c>
      <c r="C2" s="26" t="s">
        <v>181</v>
      </c>
      <c r="D2" s="1"/>
      <c r="E2" s="1">
        <v>25</v>
      </c>
      <c r="F2" s="1"/>
      <c r="G2" s="1"/>
      <c r="H2" s="1"/>
      <c r="I2" s="1"/>
      <c r="J2" s="1"/>
      <c r="K2" s="1"/>
      <c r="L2" s="1">
        <f t="shared" ref="L2" si="0">SUM(E2:K2)</f>
        <v>25</v>
      </c>
    </row>
  </sheetData>
  <conditionalFormatting sqref="A2">
    <cfRule type="duplicateValues" dxfId="36" priority="1"/>
    <cfRule type="duplicateValues" dxfId="35" priority="2"/>
    <cfRule type="duplicateValues" dxfId="34" priority="3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A205-E3DB-4BD8-9A32-AA4DF998781E}">
  <dimension ref="A1:P90"/>
  <sheetViews>
    <sheetView zoomScaleNormal="100" workbookViewId="0">
      <selection activeCell="H5" sqref="H5"/>
    </sheetView>
  </sheetViews>
  <sheetFormatPr defaultRowHeight="14.5" x14ac:dyDescent="0.35"/>
  <cols>
    <col min="1" max="1" width="15.1796875" customWidth="1"/>
    <col min="3" max="3" width="25" customWidth="1"/>
    <col min="4" max="4" width="9.1796875" customWidth="1"/>
    <col min="13" max="13" width="13.54296875" customWidth="1"/>
    <col min="15" max="15" width="23.54296875" customWidth="1"/>
    <col min="17" max="17" width="24.453125" customWidth="1"/>
  </cols>
  <sheetData>
    <row r="1" spans="1:16" x14ac:dyDescent="0.35">
      <c r="A1" s="13" t="s">
        <v>2</v>
      </c>
      <c r="B1" s="14" t="s">
        <v>3</v>
      </c>
      <c r="C1" s="13" t="s">
        <v>4</v>
      </c>
      <c r="D1" s="15" t="s">
        <v>11</v>
      </c>
      <c r="E1" s="15" t="s">
        <v>30</v>
      </c>
      <c r="F1" s="15"/>
      <c r="G1" s="15"/>
      <c r="H1" s="15"/>
      <c r="I1" s="15"/>
      <c r="J1" s="15"/>
      <c r="K1" s="15"/>
      <c r="L1" s="13" t="s">
        <v>6</v>
      </c>
      <c r="M1" s="13" t="s">
        <v>7</v>
      </c>
    </row>
    <row r="2" spans="1:16" x14ac:dyDescent="0.35">
      <c r="A2" s="1" t="s">
        <v>79</v>
      </c>
      <c r="B2" s="18" t="s">
        <v>21</v>
      </c>
      <c r="C2" s="19" t="s">
        <v>55</v>
      </c>
      <c r="D2" s="24">
        <v>15</v>
      </c>
      <c r="E2" s="1"/>
      <c r="F2" s="1"/>
      <c r="G2" s="1"/>
      <c r="H2" s="1"/>
      <c r="I2" s="1"/>
      <c r="J2" s="1"/>
      <c r="K2" s="1"/>
      <c r="L2" s="1">
        <f>SUM(D2:K2)</f>
        <v>15</v>
      </c>
      <c r="M2" s="1"/>
    </row>
    <row r="3" spans="1:16" x14ac:dyDescent="0.35">
      <c r="A3" s="1" t="s">
        <v>81</v>
      </c>
      <c r="B3" s="18" t="s">
        <v>21</v>
      </c>
      <c r="C3" s="18" t="s">
        <v>55</v>
      </c>
      <c r="D3" s="1">
        <v>10</v>
      </c>
      <c r="E3" s="1"/>
      <c r="F3" s="1"/>
      <c r="G3" s="1"/>
      <c r="H3" s="1"/>
      <c r="I3" s="1"/>
      <c r="J3" s="1"/>
      <c r="K3" s="1"/>
      <c r="L3" s="1">
        <f t="shared" ref="L3:L13" si="0">SUM(D3:K3)</f>
        <v>10</v>
      </c>
      <c r="M3" s="1"/>
      <c r="N3" s="17" t="s">
        <v>58</v>
      </c>
      <c r="O3" s="17" t="s">
        <v>59</v>
      </c>
      <c r="P3" s="17" t="s">
        <v>61</v>
      </c>
    </row>
    <row r="4" spans="1:16" x14ac:dyDescent="0.35">
      <c r="A4" s="1" t="s">
        <v>85</v>
      </c>
      <c r="B4" s="18" t="s">
        <v>18</v>
      </c>
      <c r="C4" s="19" t="s">
        <v>51</v>
      </c>
      <c r="D4" s="24">
        <v>25</v>
      </c>
      <c r="E4" s="1"/>
      <c r="F4" s="1"/>
      <c r="G4" s="1"/>
      <c r="H4" s="1"/>
      <c r="I4" s="1"/>
      <c r="J4" s="1"/>
      <c r="K4" s="1"/>
      <c r="L4" s="1">
        <f t="shared" si="0"/>
        <v>25</v>
      </c>
      <c r="M4" s="1"/>
      <c r="N4" s="3">
        <v>1</v>
      </c>
      <c r="O4" s="4"/>
      <c r="P4" s="3"/>
    </row>
    <row r="5" spans="1:16" x14ac:dyDescent="0.35">
      <c r="A5" s="1" t="s">
        <v>50</v>
      </c>
      <c r="B5" s="18" t="s">
        <v>20</v>
      </c>
      <c r="C5" s="19" t="s">
        <v>51</v>
      </c>
      <c r="D5" s="24">
        <v>25</v>
      </c>
      <c r="E5" s="24">
        <v>37</v>
      </c>
      <c r="F5" s="1"/>
      <c r="G5" s="1"/>
      <c r="H5" s="1"/>
      <c r="I5" s="1"/>
      <c r="J5" s="1"/>
      <c r="K5" s="1"/>
      <c r="L5" s="1">
        <f t="shared" si="0"/>
        <v>62</v>
      </c>
      <c r="M5" s="1"/>
      <c r="N5" s="3">
        <v>2</v>
      </c>
      <c r="O5" s="4"/>
      <c r="P5" s="3"/>
    </row>
    <row r="6" spans="1:16" x14ac:dyDescent="0.35">
      <c r="A6" s="1" t="s">
        <v>57</v>
      </c>
      <c r="B6" s="21" t="s">
        <v>34</v>
      </c>
      <c r="C6" s="19" t="s">
        <v>51</v>
      </c>
      <c r="D6" s="24">
        <v>25</v>
      </c>
      <c r="E6" s="1"/>
      <c r="F6" s="1"/>
      <c r="G6" s="1"/>
      <c r="H6" s="1"/>
      <c r="I6" s="1"/>
      <c r="J6" s="1"/>
      <c r="K6" s="1"/>
      <c r="L6" s="1">
        <f t="shared" si="0"/>
        <v>25</v>
      </c>
      <c r="M6" s="1"/>
      <c r="N6" s="3">
        <v>3</v>
      </c>
      <c r="O6" s="4"/>
      <c r="P6" s="3"/>
    </row>
    <row r="7" spans="1:16" x14ac:dyDescent="0.35">
      <c r="A7" s="1" t="s">
        <v>97</v>
      </c>
      <c r="B7" s="8" t="s">
        <v>34</v>
      </c>
      <c r="C7" s="19" t="s">
        <v>55</v>
      </c>
      <c r="D7" s="24">
        <v>23</v>
      </c>
      <c r="E7" s="1"/>
      <c r="F7" s="1"/>
      <c r="G7" s="1"/>
      <c r="H7" s="1"/>
      <c r="I7" s="1"/>
      <c r="J7" s="1"/>
      <c r="K7" s="1"/>
      <c r="L7" s="1">
        <f t="shared" si="0"/>
        <v>23</v>
      </c>
      <c r="M7" s="1"/>
      <c r="N7" s="22"/>
      <c r="O7" s="23"/>
      <c r="P7" s="22"/>
    </row>
    <row r="8" spans="1:16" x14ac:dyDescent="0.35">
      <c r="A8" s="1" t="s">
        <v>100</v>
      </c>
      <c r="B8" s="8" t="s">
        <v>34</v>
      </c>
      <c r="C8" s="19" t="s">
        <v>55</v>
      </c>
      <c r="D8" s="24">
        <v>15</v>
      </c>
      <c r="E8" s="1"/>
      <c r="F8" s="1"/>
      <c r="G8" s="1"/>
      <c r="H8" s="1"/>
      <c r="I8" s="1"/>
      <c r="J8" s="1"/>
      <c r="K8" s="1"/>
      <c r="L8" s="1">
        <f t="shared" si="0"/>
        <v>15</v>
      </c>
      <c r="M8" s="1"/>
      <c r="N8" s="22"/>
      <c r="O8" s="23"/>
      <c r="P8" s="22"/>
    </row>
    <row r="9" spans="1:16" x14ac:dyDescent="0.35">
      <c r="A9" s="1" t="s">
        <v>101</v>
      </c>
      <c r="B9" s="21" t="s">
        <v>34</v>
      </c>
      <c r="C9" s="19" t="s">
        <v>55</v>
      </c>
      <c r="D9" s="1">
        <v>13</v>
      </c>
      <c r="E9" s="1"/>
      <c r="F9" s="1"/>
      <c r="G9" s="1"/>
      <c r="H9" s="1"/>
      <c r="I9" s="1"/>
      <c r="J9" s="1"/>
      <c r="K9" s="1"/>
      <c r="L9" s="1">
        <f t="shared" si="0"/>
        <v>13</v>
      </c>
      <c r="M9" s="1"/>
      <c r="N9" s="22"/>
      <c r="O9" s="23"/>
      <c r="P9" s="22"/>
    </row>
    <row r="10" spans="1:16" x14ac:dyDescent="0.35">
      <c r="A10" s="1" t="s">
        <v>103</v>
      </c>
      <c r="B10" s="8" t="s">
        <v>34</v>
      </c>
      <c r="C10" s="19" t="s">
        <v>55</v>
      </c>
      <c r="D10" s="1">
        <v>10</v>
      </c>
      <c r="E10" s="1"/>
      <c r="F10" s="1"/>
      <c r="G10" s="1"/>
      <c r="H10" s="1"/>
      <c r="I10" s="1"/>
      <c r="J10" s="1"/>
      <c r="K10" s="1"/>
      <c r="L10" s="1">
        <f t="shared" si="0"/>
        <v>10</v>
      </c>
      <c r="M10" s="1"/>
      <c r="N10" s="22"/>
      <c r="O10" s="23"/>
      <c r="P10" s="22"/>
    </row>
    <row r="11" spans="1:16" x14ac:dyDescent="0.35">
      <c r="A11" s="1" t="s">
        <v>62</v>
      </c>
      <c r="B11" s="8" t="s">
        <v>34</v>
      </c>
      <c r="C11" s="19" t="s">
        <v>55</v>
      </c>
      <c r="D11" s="1">
        <v>8</v>
      </c>
      <c r="E11" s="1"/>
      <c r="F11" s="1"/>
      <c r="G11" s="1"/>
      <c r="H11" s="1"/>
      <c r="I11" s="1"/>
      <c r="J11" s="1"/>
      <c r="K11" s="1"/>
      <c r="L11" s="1">
        <f>SUM(D11:K11)</f>
        <v>8</v>
      </c>
      <c r="M11" s="1"/>
      <c r="N11" s="22"/>
      <c r="O11" s="23"/>
      <c r="P11" s="22"/>
    </row>
    <row r="12" spans="1:16" x14ac:dyDescent="0.35">
      <c r="A12" s="1" t="s">
        <v>104</v>
      </c>
      <c r="B12" s="8" t="s">
        <v>34</v>
      </c>
      <c r="C12" s="19" t="s">
        <v>55</v>
      </c>
      <c r="D12" s="1">
        <v>7</v>
      </c>
      <c r="E12" s="1"/>
      <c r="F12" s="1"/>
      <c r="G12" s="1"/>
      <c r="H12" s="1"/>
      <c r="I12" s="1"/>
      <c r="J12" s="1"/>
      <c r="K12" s="1"/>
      <c r="L12" s="1">
        <f t="shared" si="0"/>
        <v>7</v>
      </c>
      <c r="M12" s="1"/>
      <c r="N12" s="22"/>
      <c r="O12" s="23"/>
      <c r="P12" s="22"/>
    </row>
    <row r="13" spans="1:16" x14ac:dyDescent="0.35">
      <c r="A13" s="1" t="s">
        <v>105</v>
      </c>
      <c r="B13" s="8" t="s">
        <v>36</v>
      </c>
      <c r="C13" s="19" t="s">
        <v>55</v>
      </c>
      <c r="D13" s="24">
        <v>25</v>
      </c>
      <c r="E13" s="24">
        <v>28</v>
      </c>
      <c r="F13" s="1"/>
      <c r="G13" s="1"/>
      <c r="H13" s="1"/>
      <c r="I13" s="1"/>
      <c r="J13" s="1"/>
      <c r="K13" s="1"/>
      <c r="L13" s="1">
        <f t="shared" si="0"/>
        <v>53</v>
      </c>
      <c r="M13" s="1"/>
      <c r="N13" s="22"/>
      <c r="O13" s="23"/>
      <c r="P13" s="22"/>
    </row>
    <row r="14" spans="1:16" x14ac:dyDescent="0.35">
      <c r="C14" s="1" t="s">
        <v>60</v>
      </c>
      <c r="D14" s="1" cm="1">
        <f t="array" ref="D14">SUMPRODUCT(LARGE(D2:D13,{1;2;3;4;5;6;7}))</f>
        <v>153</v>
      </c>
      <c r="E14" s="1">
        <f t="shared" ref="E14:K14" si="1">SUM(E2:E13)</f>
        <v>65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/>
      <c r="M14" s="1"/>
      <c r="N14" s="16">
        <f>SUM(D14:K14)</f>
        <v>218</v>
      </c>
    </row>
    <row r="16" spans="1:16" x14ac:dyDescent="0.35">
      <c r="A16" s="13" t="s">
        <v>2</v>
      </c>
      <c r="B16" s="14" t="s">
        <v>3</v>
      </c>
      <c r="C16" s="13" t="s">
        <v>4</v>
      </c>
      <c r="D16" s="15" t="s">
        <v>11</v>
      </c>
      <c r="E16" s="15" t="s">
        <v>30</v>
      </c>
      <c r="F16" s="15"/>
      <c r="G16" s="15"/>
      <c r="H16" s="15"/>
      <c r="I16" s="15"/>
      <c r="J16" s="15"/>
      <c r="K16" s="15"/>
      <c r="L16" s="13" t="s">
        <v>6</v>
      </c>
      <c r="M16" s="13" t="s">
        <v>7</v>
      </c>
    </row>
    <row r="17" spans="1:14" x14ac:dyDescent="0.35">
      <c r="A17" s="1" t="s">
        <v>22</v>
      </c>
      <c r="B17" s="18" t="s">
        <v>21</v>
      </c>
      <c r="C17" s="19" t="s">
        <v>54</v>
      </c>
      <c r="D17" s="24">
        <v>25</v>
      </c>
      <c r="E17" s="24">
        <v>25</v>
      </c>
      <c r="F17" s="1"/>
      <c r="G17" s="1"/>
      <c r="H17" s="1"/>
      <c r="I17" s="1"/>
      <c r="J17" s="1"/>
      <c r="K17" s="1"/>
      <c r="L17" s="1">
        <f>SUM(D17:K17)</f>
        <v>50</v>
      </c>
      <c r="M17" s="1"/>
    </row>
    <row r="18" spans="1:14" x14ac:dyDescent="0.35">
      <c r="A18" s="1" t="s">
        <v>9</v>
      </c>
      <c r="B18" s="18" t="s">
        <v>21</v>
      </c>
      <c r="C18" s="18" t="s">
        <v>47</v>
      </c>
      <c r="D18" s="1">
        <v>17</v>
      </c>
      <c r="E18" s="1"/>
      <c r="F18" s="1"/>
      <c r="G18" s="1"/>
      <c r="H18" s="1"/>
      <c r="I18" s="1"/>
      <c r="J18" s="1"/>
      <c r="K18" s="1"/>
      <c r="L18" s="1">
        <f t="shared" ref="L18:L31" si="2">SUM(D18:K18)</f>
        <v>17</v>
      </c>
      <c r="M18" s="1"/>
    </row>
    <row r="19" spans="1:14" x14ac:dyDescent="0.35">
      <c r="A19" s="1" t="s">
        <v>24</v>
      </c>
      <c r="B19" s="18" t="s">
        <v>26</v>
      </c>
      <c r="C19" s="18" t="s">
        <v>67</v>
      </c>
      <c r="D19" s="24">
        <v>25</v>
      </c>
      <c r="E19" s="1"/>
      <c r="F19" s="1"/>
      <c r="G19" s="1"/>
      <c r="H19" s="1"/>
      <c r="I19" s="1"/>
      <c r="J19" s="1"/>
      <c r="K19" s="1"/>
      <c r="L19" s="1">
        <f t="shared" si="2"/>
        <v>25</v>
      </c>
      <c r="M19" s="1"/>
    </row>
    <row r="20" spans="1:14" x14ac:dyDescent="0.35">
      <c r="A20" s="1" t="s">
        <v>56</v>
      </c>
      <c r="B20" s="18" t="s">
        <v>31</v>
      </c>
      <c r="C20" s="19" t="s">
        <v>52</v>
      </c>
      <c r="D20" s="24">
        <v>25</v>
      </c>
      <c r="E20" s="24">
        <v>25</v>
      </c>
      <c r="F20" s="1"/>
      <c r="G20" s="1"/>
      <c r="H20" s="1"/>
      <c r="I20" s="1"/>
      <c r="J20" s="1"/>
      <c r="K20" s="1"/>
      <c r="L20" s="1">
        <f t="shared" si="2"/>
        <v>50</v>
      </c>
      <c r="M20" s="1"/>
    </row>
    <row r="21" spans="1:14" x14ac:dyDescent="0.35">
      <c r="A21" s="1" t="s">
        <v>88</v>
      </c>
      <c r="B21" s="18" t="s">
        <v>31</v>
      </c>
      <c r="C21" s="19" t="s">
        <v>47</v>
      </c>
      <c r="D21" s="24">
        <v>21</v>
      </c>
      <c r="E21" s="1"/>
      <c r="F21" s="1"/>
      <c r="G21" s="1"/>
      <c r="H21" s="1"/>
      <c r="I21" s="1"/>
      <c r="J21" s="1"/>
      <c r="K21" s="1"/>
      <c r="L21" s="1">
        <f t="shared" si="2"/>
        <v>21</v>
      </c>
      <c r="M21" s="1"/>
    </row>
    <row r="22" spans="1:14" x14ac:dyDescent="0.35">
      <c r="A22" s="1" t="s">
        <v>28</v>
      </c>
      <c r="B22" s="18" t="s">
        <v>20</v>
      </c>
      <c r="C22" s="19" t="s">
        <v>54</v>
      </c>
      <c r="D22" s="24">
        <v>23</v>
      </c>
      <c r="E22" s="1"/>
      <c r="F22" s="1"/>
      <c r="G22" s="1"/>
      <c r="H22" s="1"/>
      <c r="I22" s="1"/>
      <c r="J22" s="1"/>
      <c r="K22" s="1"/>
      <c r="L22" s="1">
        <f t="shared" si="2"/>
        <v>23</v>
      </c>
      <c r="M22" s="1"/>
    </row>
    <row r="23" spans="1:14" x14ac:dyDescent="0.35">
      <c r="A23" s="1" t="s">
        <v>93</v>
      </c>
      <c r="B23" s="18" t="s">
        <v>20</v>
      </c>
      <c r="C23" s="18" t="s">
        <v>47</v>
      </c>
      <c r="D23" s="24">
        <v>21</v>
      </c>
      <c r="E23" s="1"/>
      <c r="F23" s="1"/>
      <c r="G23" s="1"/>
      <c r="H23" s="1"/>
      <c r="I23" s="1"/>
      <c r="J23" s="1"/>
      <c r="K23" s="1"/>
      <c r="L23" s="1">
        <f t="shared" si="2"/>
        <v>21</v>
      </c>
      <c r="M23" s="1"/>
    </row>
    <row r="24" spans="1:14" x14ac:dyDescent="0.35">
      <c r="A24" s="1" t="s">
        <v>32</v>
      </c>
      <c r="B24" s="18" t="s">
        <v>33</v>
      </c>
      <c r="C24" s="19" t="s">
        <v>54</v>
      </c>
      <c r="D24" s="24">
        <v>25</v>
      </c>
      <c r="E24" s="24">
        <v>31</v>
      </c>
      <c r="F24" s="1"/>
      <c r="G24" s="1"/>
      <c r="H24" s="1"/>
      <c r="I24" s="1"/>
      <c r="J24" s="1"/>
      <c r="K24" s="1"/>
      <c r="L24" s="1">
        <f t="shared" si="2"/>
        <v>56</v>
      </c>
      <c r="M24" s="1"/>
    </row>
    <row r="25" spans="1:14" x14ac:dyDescent="0.35">
      <c r="A25" s="1" t="s">
        <v>143</v>
      </c>
      <c r="B25" s="8" t="s">
        <v>112</v>
      </c>
      <c r="C25" s="26" t="s">
        <v>113</v>
      </c>
      <c r="D25" s="1"/>
      <c r="E25" s="1">
        <v>13</v>
      </c>
      <c r="F25" s="1"/>
      <c r="G25" s="1"/>
      <c r="H25" s="1"/>
      <c r="I25" s="1"/>
      <c r="J25" s="1"/>
      <c r="K25" s="1"/>
      <c r="L25" s="1">
        <f t="shared" si="2"/>
        <v>13</v>
      </c>
      <c r="M25" s="1"/>
    </row>
    <row r="26" spans="1:14" x14ac:dyDescent="0.35">
      <c r="A26" s="1" t="s">
        <v>211</v>
      </c>
      <c r="B26" s="29" t="s">
        <v>203</v>
      </c>
      <c r="C26" s="26" t="s">
        <v>113</v>
      </c>
      <c r="D26" s="1">
        <v>21</v>
      </c>
      <c r="E26" s="39">
        <v>23</v>
      </c>
      <c r="F26" s="1"/>
      <c r="G26" s="1"/>
      <c r="H26" s="1"/>
      <c r="I26" s="1"/>
      <c r="J26" s="1"/>
      <c r="K26" s="1"/>
      <c r="L26" s="1">
        <f t="shared" si="2"/>
        <v>44</v>
      </c>
      <c r="M26" s="1"/>
    </row>
    <row r="27" spans="1:14" x14ac:dyDescent="0.35">
      <c r="A27" s="1" t="s">
        <v>213</v>
      </c>
      <c r="B27" s="29" t="s">
        <v>205</v>
      </c>
      <c r="C27" s="26" t="s">
        <v>113</v>
      </c>
      <c r="D27" s="1"/>
      <c r="E27" s="24">
        <v>25</v>
      </c>
      <c r="F27" s="1"/>
      <c r="G27" s="1"/>
      <c r="H27" s="1"/>
      <c r="I27" s="1"/>
      <c r="J27" s="1"/>
      <c r="K27" s="1"/>
      <c r="L27" s="1">
        <f t="shared" si="2"/>
        <v>25</v>
      </c>
      <c r="M27" s="1"/>
    </row>
    <row r="28" spans="1:14" x14ac:dyDescent="0.35">
      <c r="A28" s="1" t="s">
        <v>253</v>
      </c>
      <c r="B28" s="29" t="s">
        <v>251</v>
      </c>
      <c r="C28" s="31" t="s">
        <v>113</v>
      </c>
      <c r="D28" s="1"/>
      <c r="E28" s="24">
        <v>45</v>
      </c>
      <c r="F28" s="1"/>
      <c r="G28" s="1"/>
      <c r="H28" s="1"/>
      <c r="I28" s="1"/>
      <c r="J28" s="1"/>
      <c r="K28" s="1"/>
      <c r="L28" s="1">
        <f t="shared" si="2"/>
        <v>45</v>
      </c>
      <c r="M28" s="1"/>
    </row>
    <row r="29" spans="1:14" x14ac:dyDescent="0.35">
      <c r="A29" s="1" t="s">
        <v>256</v>
      </c>
      <c r="B29" s="29" t="s">
        <v>42</v>
      </c>
      <c r="C29" s="31" t="s">
        <v>113</v>
      </c>
      <c r="D29" s="1"/>
      <c r="E29" s="24">
        <v>34</v>
      </c>
      <c r="F29" s="1"/>
      <c r="G29" s="1"/>
      <c r="H29" s="1"/>
      <c r="I29" s="1"/>
      <c r="J29" s="1"/>
      <c r="K29" s="1"/>
      <c r="L29" s="1">
        <f t="shared" si="2"/>
        <v>34</v>
      </c>
      <c r="M29" s="1"/>
    </row>
    <row r="30" spans="1:14" x14ac:dyDescent="0.35">
      <c r="A30" s="1" t="s">
        <v>293</v>
      </c>
      <c r="B30" s="8" t="s">
        <v>266</v>
      </c>
      <c r="C30" s="26" t="s">
        <v>113</v>
      </c>
      <c r="D30" s="1"/>
      <c r="E30" s="32">
        <v>25</v>
      </c>
      <c r="F30" s="1"/>
      <c r="G30" s="1"/>
      <c r="H30" s="1"/>
      <c r="I30" s="1"/>
      <c r="J30" s="1"/>
      <c r="K30" s="1"/>
      <c r="L30" s="1">
        <f t="shared" si="2"/>
        <v>25</v>
      </c>
      <c r="M30" s="1"/>
    </row>
    <row r="31" spans="1:14" x14ac:dyDescent="0.35">
      <c r="A31" s="1" t="s">
        <v>305</v>
      </c>
      <c r="B31" s="8" t="s">
        <v>265</v>
      </c>
      <c r="C31" s="26" t="s">
        <v>113</v>
      </c>
      <c r="D31" s="1"/>
      <c r="E31" s="40">
        <v>23</v>
      </c>
      <c r="F31" s="1"/>
      <c r="G31" s="1"/>
      <c r="H31" s="1"/>
      <c r="I31" s="1"/>
      <c r="J31" s="1"/>
      <c r="K31" s="1"/>
      <c r="L31" s="1">
        <f t="shared" si="2"/>
        <v>23</v>
      </c>
      <c r="M31" s="1"/>
    </row>
    <row r="32" spans="1:14" x14ac:dyDescent="0.35">
      <c r="C32" s="1" t="s">
        <v>60</v>
      </c>
      <c r="D32" s="1" cm="1">
        <f t="array" ref="D32">SUMPRODUCT(LARGE(D17:D24,{1;2;3;4;5;6;7}))</f>
        <v>165</v>
      </c>
      <c r="E32" s="1">
        <f>SUM(E17:E31)-13-23-23</f>
        <v>210</v>
      </c>
      <c r="F32" s="1">
        <f t="shared" ref="F32:K32" si="3">SUM(F17:F24)</f>
        <v>0</v>
      </c>
      <c r="G32" s="1">
        <f t="shared" si="3"/>
        <v>0</v>
      </c>
      <c r="H32" s="1">
        <f t="shared" si="3"/>
        <v>0</v>
      </c>
      <c r="I32" s="1">
        <f t="shared" si="3"/>
        <v>0</v>
      </c>
      <c r="J32" s="1">
        <f t="shared" si="3"/>
        <v>0</v>
      </c>
      <c r="K32" s="1">
        <f t="shared" si="3"/>
        <v>0</v>
      </c>
      <c r="L32" s="1"/>
      <c r="M32" s="1"/>
      <c r="N32" s="16">
        <f>SUM(D32:K32)</f>
        <v>375</v>
      </c>
    </row>
    <row r="34" spans="1:14" x14ac:dyDescent="0.35">
      <c r="A34" s="13" t="s">
        <v>2</v>
      </c>
      <c r="B34" s="14" t="s">
        <v>3</v>
      </c>
      <c r="C34" s="13" t="s">
        <v>4</v>
      </c>
      <c r="D34" s="15" t="s">
        <v>11</v>
      </c>
      <c r="E34" s="15" t="s">
        <v>30</v>
      </c>
      <c r="F34" s="15"/>
      <c r="G34" s="15"/>
      <c r="H34" s="15"/>
      <c r="I34" s="15"/>
      <c r="J34" s="15"/>
      <c r="K34" s="15"/>
      <c r="L34" s="13" t="s">
        <v>6</v>
      </c>
      <c r="M34" s="13" t="s">
        <v>7</v>
      </c>
    </row>
    <row r="35" spans="1:14" x14ac:dyDescent="0.35">
      <c r="A35" s="1" t="s">
        <v>99</v>
      </c>
      <c r="B35" s="21" t="s">
        <v>34</v>
      </c>
      <c r="C35" s="19" t="s">
        <v>40</v>
      </c>
      <c r="D35" s="24">
        <v>19</v>
      </c>
      <c r="E35" s="24">
        <v>13</v>
      </c>
      <c r="F35" s="1"/>
      <c r="G35" s="1"/>
      <c r="H35" s="1"/>
      <c r="I35" s="1"/>
      <c r="J35" s="1"/>
      <c r="K35" s="1"/>
      <c r="L35" s="1">
        <f>SUM(D35:K35)</f>
        <v>32</v>
      </c>
      <c r="M35" s="1"/>
    </row>
    <row r="36" spans="1:14" x14ac:dyDescent="0.35">
      <c r="A36" s="1" t="s">
        <v>106</v>
      </c>
      <c r="B36" s="8" t="s">
        <v>36</v>
      </c>
      <c r="C36" s="19" t="s">
        <v>40</v>
      </c>
      <c r="D36" s="24">
        <v>23</v>
      </c>
      <c r="E36" s="1"/>
      <c r="F36" s="1"/>
      <c r="G36" s="1"/>
      <c r="H36" s="1"/>
      <c r="I36" s="1"/>
      <c r="J36" s="1"/>
      <c r="K36" s="1"/>
      <c r="L36" s="1">
        <f t="shared" ref="L36:L39" si="4">SUM(D36:K36)</f>
        <v>23</v>
      </c>
      <c r="M36" s="1"/>
    </row>
    <row r="37" spans="1:14" x14ac:dyDescent="0.35">
      <c r="A37" s="1" t="s">
        <v>202</v>
      </c>
      <c r="B37" s="8" t="s">
        <v>171</v>
      </c>
      <c r="C37" s="26" t="s">
        <v>180</v>
      </c>
      <c r="D37" s="1"/>
      <c r="E37" s="24">
        <v>21</v>
      </c>
      <c r="F37" s="1"/>
      <c r="G37" s="1"/>
      <c r="H37" s="1"/>
      <c r="I37" s="1"/>
      <c r="J37" s="1"/>
      <c r="K37" s="1"/>
      <c r="L37" s="1">
        <f t="shared" si="4"/>
        <v>21</v>
      </c>
      <c r="M37" s="1"/>
    </row>
    <row r="38" spans="1:14" x14ac:dyDescent="0.35">
      <c r="A38" s="8" t="s">
        <v>276</v>
      </c>
      <c r="B38" s="8" t="s">
        <v>262</v>
      </c>
      <c r="C38" s="26" t="s">
        <v>180</v>
      </c>
      <c r="D38" s="8"/>
      <c r="E38" s="32">
        <v>50</v>
      </c>
      <c r="F38" s="8"/>
      <c r="G38" s="1"/>
      <c r="H38" s="1"/>
      <c r="I38" s="1"/>
      <c r="J38" s="1"/>
      <c r="K38" s="1"/>
      <c r="L38" s="1">
        <f t="shared" si="4"/>
        <v>50</v>
      </c>
      <c r="M38" s="1"/>
    </row>
    <row r="39" spans="1:14" x14ac:dyDescent="0.35">
      <c r="A39" s="1" t="s">
        <v>299</v>
      </c>
      <c r="B39" s="8" t="s">
        <v>267</v>
      </c>
      <c r="C39" s="26" t="s">
        <v>180</v>
      </c>
      <c r="D39" s="1"/>
      <c r="E39" s="32">
        <v>25</v>
      </c>
      <c r="F39" s="1"/>
      <c r="G39" s="1"/>
      <c r="H39" s="1"/>
      <c r="I39" s="1"/>
      <c r="J39" s="1"/>
      <c r="K39" s="1"/>
      <c r="L39" s="1">
        <f t="shared" si="4"/>
        <v>25</v>
      </c>
      <c r="M39" s="1"/>
    </row>
    <row r="40" spans="1:14" x14ac:dyDescent="0.35">
      <c r="C40" s="1" t="s">
        <v>60</v>
      </c>
      <c r="D40" s="1">
        <f>SUM(D35:D36)</f>
        <v>42</v>
      </c>
      <c r="E40" s="1">
        <f>SUM(E35:E39)</f>
        <v>109</v>
      </c>
      <c r="F40" s="1">
        <f t="shared" ref="F40:K40" si="5">SUM(F35:F36)</f>
        <v>0</v>
      </c>
      <c r="G40" s="1">
        <f t="shared" si="5"/>
        <v>0</v>
      </c>
      <c r="H40" s="1">
        <f t="shared" si="5"/>
        <v>0</v>
      </c>
      <c r="I40" s="1">
        <f t="shared" si="5"/>
        <v>0</v>
      </c>
      <c r="J40" s="1">
        <f t="shared" si="5"/>
        <v>0</v>
      </c>
      <c r="K40" s="1">
        <f t="shared" si="5"/>
        <v>0</v>
      </c>
      <c r="L40" s="1"/>
      <c r="M40" s="1"/>
      <c r="N40" s="16">
        <f>SUM(D40:K40)</f>
        <v>151</v>
      </c>
    </row>
    <row r="43" spans="1:14" x14ac:dyDescent="0.35">
      <c r="A43" s="13" t="s">
        <v>2</v>
      </c>
      <c r="B43" s="14" t="s">
        <v>3</v>
      </c>
      <c r="C43" s="13" t="s">
        <v>4</v>
      </c>
      <c r="D43" s="15" t="s">
        <v>11</v>
      </c>
      <c r="E43" s="15" t="s">
        <v>30</v>
      </c>
      <c r="F43" s="15"/>
      <c r="G43" s="15"/>
      <c r="H43" s="15"/>
      <c r="I43" s="15"/>
      <c r="J43" s="15"/>
      <c r="K43" s="15"/>
      <c r="L43" s="13" t="s">
        <v>6</v>
      </c>
      <c r="M43" s="13" t="s">
        <v>7</v>
      </c>
    </row>
    <row r="44" spans="1:14" x14ac:dyDescent="0.35">
      <c r="A44" s="1" t="s">
        <v>43</v>
      </c>
      <c r="B44" s="8" t="s">
        <v>8</v>
      </c>
      <c r="C44" s="8" t="s">
        <v>16</v>
      </c>
      <c r="D44" s="24">
        <v>25</v>
      </c>
      <c r="E44" s="24">
        <v>17</v>
      </c>
      <c r="F44" s="1"/>
      <c r="G44" s="1"/>
      <c r="H44" s="1"/>
      <c r="I44" s="1"/>
      <c r="J44" s="1"/>
      <c r="K44" s="1"/>
      <c r="L44" s="1">
        <f>SUM(D44:K44)</f>
        <v>42</v>
      </c>
      <c r="M44" s="1"/>
    </row>
    <row r="45" spans="1:14" x14ac:dyDescent="0.35">
      <c r="A45" s="1" t="s">
        <v>75</v>
      </c>
      <c r="B45" s="18" t="s">
        <v>8</v>
      </c>
      <c r="C45" s="18" t="s">
        <v>16</v>
      </c>
      <c r="D45" s="24">
        <v>23</v>
      </c>
      <c r="E45" s="1">
        <v>15</v>
      </c>
      <c r="F45" s="1"/>
      <c r="G45" s="1"/>
      <c r="H45" s="1"/>
      <c r="I45" s="1"/>
      <c r="J45" s="1"/>
      <c r="K45" s="1"/>
      <c r="L45" s="1">
        <f t="shared" ref="L45:L53" si="6">SUM(D45:K45)</f>
        <v>38</v>
      </c>
      <c r="M45" s="1"/>
    </row>
    <row r="46" spans="1:14" x14ac:dyDescent="0.35">
      <c r="A46" s="1" t="s">
        <v>27</v>
      </c>
      <c r="B46" s="20" t="s">
        <v>31</v>
      </c>
      <c r="C46" s="19" t="s">
        <v>16</v>
      </c>
      <c r="D46" s="24">
        <v>23</v>
      </c>
      <c r="E46" s="1"/>
      <c r="F46" s="1"/>
      <c r="G46" s="1"/>
      <c r="H46" s="1"/>
      <c r="I46" s="1"/>
      <c r="J46" s="1"/>
      <c r="K46" s="1"/>
      <c r="L46" s="1">
        <f t="shared" si="6"/>
        <v>23</v>
      </c>
      <c r="M46" s="1"/>
    </row>
    <row r="47" spans="1:14" x14ac:dyDescent="0.35">
      <c r="A47" s="1" t="s">
        <v>29</v>
      </c>
      <c r="B47" s="20" t="s">
        <v>19</v>
      </c>
      <c r="C47" s="19" t="s">
        <v>16</v>
      </c>
      <c r="D47" s="24">
        <v>25</v>
      </c>
      <c r="E47" s="1"/>
      <c r="F47" s="1"/>
      <c r="G47" s="1"/>
      <c r="H47" s="1"/>
      <c r="I47" s="1"/>
      <c r="J47" s="1"/>
      <c r="K47" s="1"/>
      <c r="L47" s="1">
        <f t="shared" si="6"/>
        <v>25</v>
      </c>
      <c r="M47" s="1"/>
    </row>
    <row r="48" spans="1:14" x14ac:dyDescent="0.35">
      <c r="A48" s="1" t="s">
        <v>25</v>
      </c>
      <c r="B48" s="20" t="s">
        <v>19</v>
      </c>
      <c r="C48" s="19" t="s">
        <v>16</v>
      </c>
      <c r="D48" s="24">
        <v>23</v>
      </c>
      <c r="E48" s="24">
        <v>25</v>
      </c>
      <c r="F48" s="1"/>
      <c r="G48" s="1"/>
      <c r="H48" s="1"/>
      <c r="I48" s="1"/>
      <c r="J48" s="1"/>
      <c r="K48" s="1"/>
      <c r="L48" s="1">
        <f t="shared" si="6"/>
        <v>48</v>
      </c>
      <c r="M48" s="1"/>
    </row>
    <row r="49" spans="1:14" x14ac:dyDescent="0.35">
      <c r="A49" s="1" t="s">
        <v>53</v>
      </c>
      <c r="B49" s="8" t="s">
        <v>42</v>
      </c>
      <c r="C49" s="19" t="s">
        <v>69</v>
      </c>
      <c r="D49" s="24">
        <v>25</v>
      </c>
      <c r="E49" s="24">
        <v>37</v>
      </c>
      <c r="F49" s="1"/>
      <c r="G49" s="1"/>
      <c r="H49" s="1"/>
      <c r="I49" s="1"/>
      <c r="J49" s="1"/>
      <c r="K49" s="1"/>
      <c r="L49" s="1">
        <f t="shared" si="6"/>
        <v>62</v>
      </c>
      <c r="M49" s="1"/>
    </row>
    <row r="50" spans="1:14" x14ac:dyDescent="0.35">
      <c r="A50" s="1" t="s">
        <v>39</v>
      </c>
      <c r="B50" s="20" t="s">
        <v>37</v>
      </c>
      <c r="C50" s="19" t="s">
        <v>16</v>
      </c>
      <c r="D50" s="24">
        <v>21</v>
      </c>
      <c r="E50" s="24">
        <v>21</v>
      </c>
      <c r="F50" s="1"/>
      <c r="G50" s="1"/>
      <c r="H50" s="1"/>
      <c r="I50" s="1"/>
      <c r="J50" s="1"/>
      <c r="K50" s="1"/>
      <c r="L50" s="1">
        <f t="shared" si="6"/>
        <v>42</v>
      </c>
      <c r="M50" s="1"/>
    </row>
    <row r="51" spans="1:14" x14ac:dyDescent="0.35">
      <c r="A51" s="1" t="s">
        <v>183</v>
      </c>
      <c r="B51" s="8" t="s">
        <v>169</v>
      </c>
      <c r="C51" s="26" t="s">
        <v>122</v>
      </c>
      <c r="D51" s="1"/>
      <c r="E51" s="24">
        <v>23</v>
      </c>
      <c r="F51" s="1"/>
      <c r="G51" s="1"/>
      <c r="H51" s="1"/>
      <c r="I51" s="1"/>
      <c r="J51" s="1"/>
      <c r="K51" s="1"/>
      <c r="L51" s="1">
        <f t="shared" si="6"/>
        <v>23</v>
      </c>
      <c r="M51" s="1"/>
    </row>
    <row r="52" spans="1:14" x14ac:dyDescent="0.35">
      <c r="A52" s="1" t="s">
        <v>285</v>
      </c>
      <c r="B52" s="8" t="s">
        <v>263</v>
      </c>
      <c r="C52" s="26" t="s">
        <v>122</v>
      </c>
      <c r="D52" s="1"/>
      <c r="E52" s="32">
        <v>25</v>
      </c>
      <c r="F52" s="1"/>
      <c r="G52" s="1"/>
      <c r="H52" s="1"/>
      <c r="I52" s="1"/>
      <c r="J52" s="1"/>
      <c r="K52" s="1"/>
      <c r="L52" s="1">
        <f t="shared" si="6"/>
        <v>25</v>
      </c>
      <c r="M52" s="1"/>
    </row>
    <row r="53" spans="1:14" x14ac:dyDescent="0.35">
      <c r="A53" s="1" t="s">
        <v>302</v>
      </c>
      <c r="B53" s="8" t="s">
        <v>270</v>
      </c>
      <c r="C53" s="26" t="s">
        <v>122</v>
      </c>
      <c r="D53" s="1"/>
      <c r="E53" s="32">
        <v>25</v>
      </c>
      <c r="F53" s="1"/>
      <c r="G53" s="1"/>
      <c r="H53" s="1"/>
      <c r="I53" s="1"/>
      <c r="J53" s="1"/>
      <c r="K53" s="1"/>
      <c r="L53" s="1">
        <f t="shared" si="6"/>
        <v>25</v>
      </c>
      <c r="M53" s="1"/>
    </row>
    <row r="54" spans="1:14" x14ac:dyDescent="0.35">
      <c r="C54" s="1" t="s">
        <v>60</v>
      </c>
      <c r="D54" s="1" cm="1">
        <f t="array" ref="D54">SUMPRODUCT(LARGE(D44:D50,{1;2;3;4;5;6;7}))</f>
        <v>165</v>
      </c>
      <c r="E54" s="1">
        <f>SUM(E44:E53)-15</f>
        <v>173</v>
      </c>
      <c r="F54" s="1">
        <f t="shared" ref="F54:K54" si="7">SUM(F44:F50)</f>
        <v>0</v>
      </c>
      <c r="G54" s="1">
        <f t="shared" si="7"/>
        <v>0</v>
      </c>
      <c r="H54" s="1">
        <f t="shared" si="7"/>
        <v>0</v>
      </c>
      <c r="I54" s="1">
        <f t="shared" si="7"/>
        <v>0</v>
      </c>
      <c r="J54" s="1">
        <f t="shared" si="7"/>
        <v>0</v>
      </c>
      <c r="K54" s="1">
        <f t="shared" si="7"/>
        <v>0</v>
      </c>
      <c r="L54" s="1"/>
      <c r="M54" s="1"/>
      <c r="N54" s="16">
        <f>SUM(D54:K54)</f>
        <v>338</v>
      </c>
    </row>
    <row r="56" spans="1:14" x14ac:dyDescent="0.35">
      <c r="A56" s="13" t="s">
        <v>2</v>
      </c>
      <c r="B56" s="14" t="s">
        <v>3</v>
      </c>
      <c r="C56" s="13" t="s">
        <v>4</v>
      </c>
      <c r="D56" s="15" t="s">
        <v>11</v>
      </c>
      <c r="E56" s="15" t="s">
        <v>30</v>
      </c>
      <c r="F56" s="15"/>
      <c r="G56" s="15"/>
      <c r="H56" s="15"/>
      <c r="I56" s="15"/>
      <c r="J56" s="15"/>
      <c r="K56" s="15"/>
      <c r="L56" s="13" t="s">
        <v>6</v>
      </c>
      <c r="M56" s="13" t="s">
        <v>7</v>
      </c>
    </row>
    <row r="57" spans="1:14" x14ac:dyDescent="0.35">
      <c r="A57" s="1" t="s">
        <v>13</v>
      </c>
      <c r="B57" s="18" t="s">
        <v>12</v>
      </c>
      <c r="C57" s="19" t="s">
        <v>14</v>
      </c>
      <c r="D57" s="24">
        <v>25</v>
      </c>
      <c r="E57" s="24">
        <v>25</v>
      </c>
      <c r="F57" s="1"/>
      <c r="G57" s="1"/>
      <c r="H57" s="1"/>
      <c r="I57" s="1"/>
      <c r="J57" s="1"/>
      <c r="K57" s="1"/>
      <c r="L57" s="1">
        <f>SUM(D57:K57)</f>
        <v>50</v>
      </c>
      <c r="M57" s="1"/>
    </row>
    <row r="58" spans="1:14" x14ac:dyDescent="0.35">
      <c r="A58" s="1" t="s">
        <v>23</v>
      </c>
      <c r="B58" s="18" t="s">
        <v>21</v>
      </c>
      <c r="C58" s="19" t="s">
        <v>14</v>
      </c>
      <c r="D58" s="24">
        <v>23</v>
      </c>
      <c r="E58" s="24">
        <v>23</v>
      </c>
      <c r="F58" s="1"/>
      <c r="G58" s="1"/>
      <c r="H58" s="1"/>
      <c r="I58" s="1"/>
      <c r="J58" s="1"/>
      <c r="K58" s="1"/>
      <c r="L58" s="1">
        <f t="shared" ref="L58:L61" si="8">SUM(D58:K58)</f>
        <v>46</v>
      </c>
      <c r="M58" s="1"/>
    </row>
    <row r="59" spans="1:14" x14ac:dyDescent="0.35">
      <c r="A59" s="1" t="s">
        <v>215</v>
      </c>
      <c r="B59" s="29" t="s">
        <v>204</v>
      </c>
      <c r="C59" s="26" t="s">
        <v>114</v>
      </c>
      <c r="D59" s="1"/>
      <c r="E59" s="24">
        <v>21</v>
      </c>
      <c r="F59" s="1"/>
      <c r="G59" s="1"/>
      <c r="H59" s="1"/>
      <c r="I59" s="1"/>
      <c r="J59" s="1"/>
      <c r="K59" s="1"/>
      <c r="L59" s="1">
        <f t="shared" si="8"/>
        <v>21</v>
      </c>
    </row>
    <row r="60" spans="1:14" x14ac:dyDescent="0.35">
      <c r="A60" s="1" t="s">
        <v>237</v>
      </c>
      <c r="B60" s="29" t="s">
        <v>204</v>
      </c>
      <c r="C60" s="26" t="s">
        <v>114</v>
      </c>
      <c r="D60" s="1"/>
      <c r="E60" s="24">
        <v>19</v>
      </c>
      <c r="F60" s="1"/>
      <c r="G60" s="1"/>
      <c r="H60" s="1"/>
      <c r="I60" s="1"/>
      <c r="J60" s="1"/>
      <c r="K60" s="1"/>
      <c r="L60" s="1">
        <f t="shared" si="8"/>
        <v>19</v>
      </c>
    </row>
    <row r="61" spans="1:14" x14ac:dyDescent="0.35">
      <c r="A61" s="1" t="s">
        <v>254</v>
      </c>
      <c r="B61" s="29" t="s">
        <v>33</v>
      </c>
      <c r="C61" s="31" t="s">
        <v>114</v>
      </c>
      <c r="D61" s="1"/>
      <c r="E61" s="24">
        <v>40</v>
      </c>
      <c r="F61" s="1"/>
      <c r="G61" s="1"/>
      <c r="H61" s="1"/>
      <c r="I61" s="1"/>
      <c r="J61" s="1"/>
      <c r="K61" s="1"/>
      <c r="L61" s="1">
        <f t="shared" si="8"/>
        <v>40</v>
      </c>
    </row>
    <row r="62" spans="1:14" x14ac:dyDescent="0.35">
      <c r="A62" s="1"/>
      <c r="B62" s="29"/>
      <c r="C62" s="1" t="s">
        <v>60</v>
      </c>
      <c r="D62" s="1">
        <f>SUM(D57:D58)</f>
        <v>48</v>
      </c>
      <c r="E62" s="1">
        <f>SUM(E57:E61)</f>
        <v>128</v>
      </c>
      <c r="F62" s="1">
        <f t="shared" ref="F62:K62" si="9">SUM(F57:F58)</f>
        <v>0</v>
      </c>
      <c r="G62" s="1">
        <f t="shared" si="9"/>
        <v>0</v>
      </c>
      <c r="H62" s="1">
        <f t="shared" si="9"/>
        <v>0</v>
      </c>
      <c r="I62" s="1">
        <f t="shared" si="9"/>
        <v>0</v>
      </c>
      <c r="J62" s="1">
        <f t="shared" si="9"/>
        <v>0</v>
      </c>
      <c r="K62" s="1">
        <f t="shared" si="9"/>
        <v>0</v>
      </c>
      <c r="L62" s="1"/>
      <c r="M62" s="1"/>
      <c r="N62" s="16">
        <f>SUM(D62:K62)</f>
        <v>176</v>
      </c>
    </row>
    <row r="64" spans="1:14" x14ac:dyDescent="0.35">
      <c r="B64" s="36"/>
      <c r="C64" s="37"/>
    </row>
    <row r="65" spans="1:13" x14ac:dyDescent="0.35">
      <c r="A65" s="33" t="s">
        <v>2</v>
      </c>
      <c r="B65" s="34" t="s">
        <v>3</v>
      </c>
      <c r="C65" s="33" t="s">
        <v>4</v>
      </c>
      <c r="D65" s="35" t="s">
        <v>11</v>
      </c>
      <c r="E65" s="35" t="s">
        <v>30</v>
      </c>
      <c r="F65" s="35"/>
      <c r="G65" s="35"/>
      <c r="H65" s="35"/>
      <c r="I65" s="35"/>
      <c r="J65" s="35"/>
      <c r="K65" s="35"/>
      <c r="L65" s="33" t="s">
        <v>6</v>
      </c>
      <c r="M65" s="33" t="s">
        <v>7</v>
      </c>
    </row>
    <row r="66" spans="1:13" x14ac:dyDescent="0.35">
      <c r="A66" s="1" t="s">
        <v>15</v>
      </c>
      <c r="B66" s="18" t="s">
        <v>12</v>
      </c>
      <c r="C66" s="19" t="s">
        <v>10</v>
      </c>
      <c r="D66" s="24">
        <v>23</v>
      </c>
      <c r="E66" s="24">
        <v>21</v>
      </c>
      <c r="F66" s="1"/>
      <c r="G66" s="1"/>
      <c r="H66" s="1"/>
      <c r="I66" s="1"/>
      <c r="J66" s="1"/>
      <c r="K66" s="1"/>
      <c r="L66" s="1">
        <f>SUM(D66:K66)</f>
        <v>44</v>
      </c>
      <c r="M66" s="1"/>
    </row>
    <row r="67" spans="1:13" x14ac:dyDescent="0.35">
      <c r="A67" s="1" t="s">
        <v>78</v>
      </c>
      <c r="B67" s="18" t="s">
        <v>12</v>
      </c>
      <c r="C67" s="19" t="s">
        <v>10</v>
      </c>
      <c r="D67" s="25">
        <v>19</v>
      </c>
      <c r="E67" s="1"/>
      <c r="F67" s="1"/>
      <c r="G67" s="1"/>
      <c r="H67" s="1"/>
      <c r="I67" s="1"/>
      <c r="J67" s="1"/>
      <c r="K67" s="1"/>
      <c r="L67" s="1">
        <f t="shared" ref="L67:L89" si="10">SUM(D67:K67)</f>
        <v>19</v>
      </c>
      <c r="M67" s="1"/>
    </row>
    <row r="68" spans="1:13" x14ac:dyDescent="0.35">
      <c r="A68" s="1" t="s">
        <v>48</v>
      </c>
      <c r="B68" s="18" t="s">
        <v>21</v>
      </c>
      <c r="C68" s="19" t="s">
        <v>10</v>
      </c>
      <c r="D68" s="1">
        <v>13</v>
      </c>
      <c r="E68" s="1">
        <v>11</v>
      </c>
      <c r="F68" s="1"/>
      <c r="G68" s="1"/>
      <c r="H68" s="1"/>
      <c r="I68" s="1"/>
      <c r="J68" s="1"/>
      <c r="K68" s="1"/>
      <c r="L68" s="1">
        <f t="shared" si="10"/>
        <v>24</v>
      </c>
      <c r="M68" s="1"/>
    </row>
    <row r="69" spans="1:13" x14ac:dyDescent="0.35">
      <c r="A69" s="1" t="s">
        <v>83</v>
      </c>
      <c r="B69" s="18" t="s">
        <v>17</v>
      </c>
      <c r="C69" s="19" t="s">
        <v>10</v>
      </c>
      <c r="D69" s="24">
        <v>23</v>
      </c>
      <c r="E69" s="1"/>
      <c r="F69" s="1"/>
      <c r="G69" s="1"/>
      <c r="H69" s="1"/>
      <c r="I69" s="1"/>
      <c r="J69" s="1"/>
      <c r="K69" s="1"/>
      <c r="L69" s="1">
        <f t="shared" si="10"/>
        <v>23</v>
      </c>
      <c r="M69" s="1"/>
    </row>
    <row r="70" spans="1:13" x14ac:dyDescent="0.35">
      <c r="A70" s="1" t="s">
        <v>84</v>
      </c>
      <c r="B70" s="18" t="s">
        <v>17</v>
      </c>
      <c r="C70" s="19" t="s">
        <v>10</v>
      </c>
      <c r="D70" s="24">
        <v>21</v>
      </c>
      <c r="E70" s="1"/>
      <c r="F70" s="1"/>
      <c r="G70" s="1"/>
      <c r="H70" s="1"/>
      <c r="I70" s="1"/>
      <c r="J70" s="1"/>
      <c r="K70" s="1"/>
      <c r="L70" s="1">
        <f t="shared" si="10"/>
        <v>21</v>
      </c>
      <c r="M70" s="1"/>
    </row>
    <row r="71" spans="1:13" x14ac:dyDescent="0.35">
      <c r="A71" s="1" t="s">
        <v>86</v>
      </c>
      <c r="B71" s="18" t="s">
        <v>18</v>
      </c>
      <c r="C71" s="19" t="s">
        <v>10</v>
      </c>
      <c r="D71" s="24">
        <v>23</v>
      </c>
      <c r="E71" s="1">
        <v>21</v>
      </c>
      <c r="F71" s="1"/>
      <c r="G71" s="1"/>
      <c r="H71" s="1"/>
      <c r="I71" s="1"/>
      <c r="J71" s="1"/>
      <c r="K71" s="1"/>
      <c r="L71" s="1">
        <f t="shared" si="10"/>
        <v>44</v>
      </c>
      <c r="M71" s="1"/>
    </row>
    <row r="72" spans="1:13" x14ac:dyDescent="0.35">
      <c r="A72" s="1" t="s">
        <v>49</v>
      </c>
      <c r="B72" s="20" t="s">
        <v>19</v>
      </c>
      <c r="C72" s="19" t="s">
        <v>10</v>
      </c>
      <c r="D72" s="1">
        <v>13</v>
      </c>
      <c r="E72" s="1"/>
      <c r="F72" s="1"/>
      <c r="G72" s="1"/>
      <c r="H72" s="1"/>
      <c r="I72" s="1"/>
      <c r="J72" s="1"/>
      <c r="K72" s="1"/>
      <c r="L72" s="1">
        <f t="shared" si="10"/>
        <v>13</v>
      </c>
      <c r="M72" s="1"/>
    </row>
    <row r="73" spans="1:13" x14ac:dyDescent="0.35">
      <c r="A73" s="1" t="s">
        <v>90</v>
      </c>
      <c r="B73" s="18" t="s">
        <v>19</v>
      </c>
      <c r="C73" s="19" t="s">
        <v>10</v>
      </c>
      <c r="D73" s="1">
        <v>10</v>
      </c>
      <c r="E73" s="1"/>
      <c r="F73" s="1"/>
      <c r="G73" s="1"/>
      <c r="H73" s="1"/>
      <c r="I73" s="1"/>
      <c r="J73" s="1"/>
      <c r="K73" s="1"/>
      <c r="L73" s="1">
        <f t="shared" si="10"/>
        <v>10</v>
      </c>
      <c r="M73" s="1"/>
    </row>
    <row r="74" spans="1:13" x14ac:dyDescent="0.35">
      <c r="A74" s="1" t="s">
        <v>91</v>
      </c>
      <c r="B74" s="18" t="s">
        <v>19</v>
      </c>
      <c r="C74" s="19" t="s">
        <v>10</v>
      </c>
      <c r="D74" s="1">
        <v>9</v>
      </c>
      <c r="E74" s="1"/>
      <c r="F74" s="1"/>
      <c r="G74" s="1"/>
      <c r="H74" s="1"/>
      <c r="I74" s="1"/>
      <c r="J74" s="1"/>
      <c r="K74" s="1"/>
      <c r="L74" s="1">
        <f t="shared" si="10"/>
        <v>9</v>
      </c>
      <c r="M74" s="1"/>
    </row>
    <row r="75" spans="1:13" x14ac:dyDescent="0.35">
      <c r="A75" s="1" t="s">
        <v>95</v>
      </c>
      <c r="B75" s="18" t="s">
        <v>20</v>
      </c>
      <c r="C75" s="19" t="s">
        <v>10</v>
      </c>
      <c r="D75" s="24">
        <v>17</v>
      </c>
      <c r="E75" s="1"/>
      <c r="F75" s="1"/>
      <c r="G75" s="1"/>
      <c r="H75" s="1"/>
      <c r="I75" s="1"/>
      <c r="J75" s="1"/>
      <c r="K75" s="1"/>
      <c r="L75" s="1">
        <f t="shared" si="10"/>
        <v>17</v>
      </c>
      <c r="M75" s="1"/>
    </row>
    <row r="76" spans="1:13" x14ac:dyDescent="0.35">
      <c r="A76" s="1" t="s">
        <v>38</v>
      </c>
      <c r="B76" s="18" t="s">
        <v>41</v>
      </c>
      <c r="C76" s="19" t="s">
        <v>10</v>
      </c>
      <c r="D76" s="24">
        <v>25</v>
      </c>
      <c r="E76" s="24">
        <v>23</v>
      </c>
      <c r="F76" s="1"/>
      <c r="G76" s="1"/>
      <c r="H76" s="1"/>
      <c r="I76" s="1"/>
      <c r="J76" s="1"/>
      <c r="K76" s="1"/>
      <c r="L76" s="1">
        <f t="shared" si="10"/>
        <v>48</v>
      </c>
      <c r="M76" s="1"/>
    </row>
    <row r="77" spans="1:13" x14ac:dyDescent="0.35">
      <c r="A77" s="1" t="s">
        <v>158</v>
      </c>
      <c r="B77" s="8" t="s">
        <v>17</v>
      </c>
      <c r="C77" s="26" t="s">
        <v>120</v>
      </c>
      <c r="D77" s="1"/>
      <c r="E77" s="24">
        <v>25</v>
      </c>
      <c r="F77" s="1"/>
      <c r="G77" s="1"/>
      <c r="H77" s="1"/>
      <c r="I77" s="1"/>
      <c r="J77" s="1"/>
      <c r="K77" s="1"/>
      <c r="L77" s="1">
        <f t="shared" si="10"/>
        <v>25</v>
      </c>
      <c r="M77" s="1"/>
    </row>
    <row r="78" spans="1:13" x14ac:dyDescent="0.35">
      <c r="A78" s="1" t="s">
        <v>160</v>
      </c>
      <c r="B78" s="8" t="s">
        <v>17</v>
      </c>
      <c r="C78" s="26" t="s">
        <v>120</v>
      </c>
      <c r="D78" s="1"/>
      <c r="E78" s="1">
        <v>21</v>
      </c>
      <c r="F78" s="1"/>
      <c r="G78" s="1"/>
      <c r="H78" s="1"/>
      <c r="I78" s="1"/>
      <c r="J78" s="1"/>
      <c r="K78" s="1"/>
      <c r="L78" s="1">
        <f t="shared" si="10"/>
        <v>21</v>
      </c>
      <c r="M78" s="1"/>
    </row>
    <row r="79" spans="1:13" x14ac:dyDescent="0.35">
      <c r="A79" s="1" t="s">
        <v>161</v>
      </c>
      <c r="B79" s="8" t="s">
        <v>17</v>
      </c>
      <c r="C79" s="26" t="s">
        <v>120</v>
      </c>
      <c r="D79" s="1"/>
      <c r="E79" s="1">
        <v>19</v>
      </c>
      <c r="F79" s="1"/>
      <c r="G79" s="1"/>
      <c r="H79" s="1"/>
      <c r="I79" s="1"/>
      <c r="J79" s="1"/>
      <c r="K79" s="1"/>
      <c r="L79" s="1">
        <f t="shared" si="10"/>
        <v>19</v>
      </c>
      <c r="M79" s="1"/>
    </row>
    <row r="80" spans="1:13" x14ac:dyDescent="0.35">
      <c r="A80" s="1" t="s">
        <v>184</v>
      </c>
      <c r="B80" s="8" t="s">
        <v>169</v>
      </c>
      <c r="C80" s="26" t="s">
        <v>120</v>
      </c>
      <c r="D80" s="1"/>
      <c r="E80" s="24">
        <v>21</v>
      </c>
      <c r="F80" s="1"/>
      <c r="G80" s="1"/>
      <c r="H80" s="1"/>
      <c r="I80" s="1"/>
      <c r="J80" s="1"/>
      <c r="K80" s="1"/>
      <c r="L80" s="1">
        <f t="shared" si="10"/>
        <v>21</v>
      </c>
      <c r="M80" s="1"/>
    </row>
    <row r="81" spans="1:14" x14ac:dyDescent="0.35">
      <c r="A81" s="1" t="s">
        <v>219</v>
      </c>
      <c r="B81" s="29" t="s">
        <v>203</v>
      </c>
      <c r="C81" s="26" t="s">
        <v>120</v>
      </c>
      <c r="D81" s="1"/>
      <c r="E81" s="1">
        <v>13</v>
      </c>
      <c r="F81" s="1"/>
      <c r="G81" s="1"/>
      <c r="H81" s="1"/>
      <c r="I81" s="1"/>
      <c r="J81" s="1"/>
      <c r="K81" s="1"/>
      <c r="L81" s="1">
        <f t="shared" si="10"/>
        <v>13</v>
      </c>
      <c r="M81" s="1"/>
    </row>
    <row r="82" spans="1:14" x14ac:dyDescent="0.35">
      <c r="A82" s="1" t="s">
        <v>231</v>
      </c>
      <c r="B82" s="29" t="s">
        <v>203</v>
      </c>
      <c r="C82" s="26" t="s">
        <v>120</v>
      </c>
      <c r="D82" s="1"/>
      <c r="E82" s="1">
        <v>4</v>
      </c>
      <c r="F82" s="1"/>
      <c r="G82" s="1"/>
      <c r="H82" s="1"/>
      <c r="I82" s="1"/>
      <c r="J82" s="1"/>
      <c r="K82" s="1"/>
      <c r="L82" s="1">
        <f t="shared" si="10"/>
        <v>4</v>
      </c>
      <c r="M82" s="1"/>
    </row>
    <row r="83" spans="1:14" x14ac:dyDescent="0.35">
      <c r="A83" s="1" t="s">
        <v>236</v>
      </c>
      <c r="B83" s="29" t="s">
        <v>203</v>
      </c>
      <c r="C83" s="26" t="s">
        <v>120</v>
      </c>
      <c r="D83" s="1"/>
      <c r="E83" s="1">
        <v>1</v>
      </c>
      <c r="F83" s="1"/>
      <c r="G83" s="1"/>
      <c r="H83" s="1"/>
      <c r="I83" s="1"/>
      <c r="J83" s="1"/>
      <c r="K83" s="1"/>
      <c r="L83" s="1">
        <f t="shared" si="10"/>
        <v>1</v>
      </c>
      <c r="M83" s="1"/>
    </row>
    <row r="84" spans="1:14" x14ac:dyDescent="0.35">
      <c r="A84" s="8" t="s">
        <v>277</v>
      </c>
      <c r="B84" s="8" t="s">
        <v>262</v>
      </c>
      <c r="C84" s="26" t="s">
        <v>120</v>
      </c>
      <c r="D84" s="8"/>
      <c r="E84" s="32">
        <v>45</v>
      </c>
      <c r="F84" s="8"/>
      <c r="G84" s="1"/>
      <c r="H84" s="1"/>
      <c r="I84" s="1"/>
      <c r="J84" s="1"/>
      <c r="K84" s="1"/>
      <c r="L84" s="1">
        <f t="shared" si="10"/>
        <v>45</v>
      </c>
      <c r="M84" s="1"/>
    </row>
    <row r="85" spans="1:14" x14ac:dyDescent="0.35">
      <c r="A85" s="1" t="s">
        <v>304</v>
      </c>
      <c r="B85" s="8" t="s">
        <v>265</v>
      </c>
      <c r="C85" s="26" t="s">
        <v>120</v>
      </c>
      <c r="D85" s="1"/>
      <c r="E85" s="32">
        <v>31</v>
      </c>
      <c r="F85" s="1"/>
      <c r="G85" s="1"/>
      <c r="H85" s="1"/>
      <c r="I85" s="1"/>
      <c r="J85" s="1"/>
      <c r="K85" s="1"/>
      <c r="L85" s="1">
        <f t="shared" si="10"/>
        <v>31</v>
      </c>
      <c r="M85" s="1"/>
    </row>
    <row r="86" spans="1:14" x14ac:dyDescent="0.35">
      <c r="A86" s="38" t="s">
        <v>306</v>
      </c>
      <c r="B86" s="8" t="s">
        <v>263</v>
      </c>
      <c r="C86" s="26" t="s">
        <v>120</v>
      </c>
      <c r="D86" s="1"/>
      <c r="E86" s="32">
        <v>28</v>
      </c>
      <c r="F86" s="1"/>
      <c r="G86" s="1"/>
      <c r="H86" s="1"/>
      <c r="I86" s="1"/>
      <c r="J86" s="1"/>
      <c r="K86" s="1"/>
      <c r="L86" s="1">
        <f t="shared" si="10"/>
        <v>28</v>
      </c>
      <c r="M86" s="1"/>
    </row>
    <row r="87" spans="1:14" x14ac:dyDescent="0.35">
      <c r="A87" s="1" t="s">
        <v>287</v>
      </c>
      <c r="B87" s="8" t="s">
        <v>263</v>
      </c>
      <c r="C87" s="26" t="s">
        <v>120</v>
      </c>
      <c r="D87" s="1"/>
      <c r="E87" s="30">
        <v>17</v>
      </c>
      <c r="F87" s="1"/>
      <c r="G87" s="1"/>
      <c r="H87" s="1"/>
      <c r="I87" s="1"/>
      <c r="J87" s="1"/>
      <c r="K87" s="1"/>
      <c r="L87" s="1">
        <f t="shared" si="10"/>
        <v>17</v>
      </c>
      <c r="M87" s="1"/>
    </row>
    <row r="88" spans="1:14" x14ac:dyDescent="0.35">
      <c r="A88" s="1" t="s">
        <v>289</v>
      </c>
      <c r="B88" s="8" t="s">
        <v>263</v>
      </c>
      <c r="C88" s="26" t="s">
        <v>120</v>
      </c>
      <c r="D88" s="1"/>
      <c r="E88" s="30">
        <v>13</v>
      </c>
      <c r="F88" s="1"/>
      <c r="G88" s="1"/>
      <c r="H88" s="1"/>
      <c r="I88" s="1"/>
      <c r="J88" s="1"/>
      <c r="K88" s="1"/>
      <c r="L88" s="1">
        <f t="shared" si="10"/>
        <v>13</v>
      </c>
      <c r="M88" s="1"/>
    </row>
    <row r="89" spans="1:14" x14ac:dyDescent="0.35">
      <c r="A89" s="1" t="s">
        <v>292</v>
      </c>
      <c r="B89" s="8" t="s">
        <v>263</v>
      </c>
      <c r="C89" s="26" t="s">
        <v>120</v>
      </c>
      <c r="D89" s="1"/>
      <c r="E89" s="30">
        <v>9</v>
      </c>
      <c r="F89" s="1"/>
      <c r="G89" s="1"/>
      <c r="H89" s="1"/>
      <c r="I89" s="1"/>
      <c r="J89" s="1"/>
      <c r="K89" s="1"/>
      <c r="L89" s="1">
        <f t="shared" si="10"/>
        <v>9</v>
      </c>
      <c r="M89" s="1"/>
    </row>
    <row r="90" spans="1:14" x14ac:dyDescent="0.35">
      <c r="C90" s="1" t="s">
        <v>60</v>
      </c>
      <c r="D90" s="1" cm="1">
        <f t="array" ref="D90">SUMPRODUCT(LARGE(D66:D76,{1;2;3;4;5;6;7}))</f>
        <v>151</v>
      </c>
      <c r="E90" s="1">
        <f>21+23+25+21+45+31+28</f>
        <v>194</v>
      </c>
      <c r="F90" s="1">
        <f t="shared" ref="F90:K90" si="11">SUM(F66:F76)</f>
        <v>0</v>
      </c>
      <c r="G90" s="1">
        <f t="shared" si="11"/>
        <v>0</v>
      </c>
      <c r="H90" s="1">
        <f t="shared" si="11"/>
        <v>0</v>
      </c>
      <c r="I90" s="1">
        <f t="shared" si="11"/>
        <v>0</v>
      </c>
      <c r="J90" s="1">
        <f t="shared" si="11"/>
        <v>0</v>
      </c>
      <c r="K90" s="1">
        <f t="shared" si="11"/>
        <v>0</v>
      </c>
      <c r="L90" s="1"/>
      <c r="M90" s="1"/>
      <c r="N90" s="16">
        <f>SUM(D90:K90)</f>
        <v>345</v>
      </c>
    </row>
  </sheetData>
  <autoFilter ref="A1:E1" xr:uid="{060AA205-E3DB-4BD8-9A32-AA4DF998781E}"/>
  <conditionalFormatting sqref="A17:A31">
    <cfRule type="duplicateValues" dxfId="33" priority="149"/>
  </conditionalFormatting>
  <conditionalFormatting sqref="A25">
    <cfRule type="duplicateValues" dxfId="32" priority="134"/>
  </conditionalFormatting>
  <conditionalFormatting sqref="A25:A31">
    <cfRule type="duplicateValues" dxfId="31" priority="147"/>
  </conditionalFormatting>
  <conditionalFormatting sqref="A26:A31">
    <cfRule type="duplicateValues" dxfId="30" priority="139"/>
    <cfRule type="duplicateValues" dxfId="29" priority="144"/>
    <cfRule type="duplicateValues" dxfId="28" priority="145"/>
  </conditionalFormatting>
  <conditionalFormatting sqref="A30:A31">
    <cfRule type="duplicateValues" dxfId="27" priority="140"/>
    <cfRule type="duplicateValues" dxfId="26" priority="141"/>
  </conditionalFormatting>
  <conditionalFormatting sqref="A37:A39">
    <cfRule type="duplicateValues" dxfId="25" priority="156"/>
    <cfRule type="duplicateValues" dxfId="24" priority="157"/>
    <cfRule type="duplicateValues" dxfId="23" priority="160"/>
  </conditionalFormatting>
  <conditionalFormatting sqref="A38:A39">
    <cfRule type="duplicateValues" dxfId="22" priority="154"/>
    <cfRule type="duplicateValues" dxfId="21" priority="155"/>
    <cfRule type="duplicateValues" dxfId="20" priority="162"/>
  </conditionalFormatting>
  <conditionalFormatting sqref="A51:A53">
    <cfRule type="duplicateValues" dxfId="19" priority="179"/>
    <cfRule type="duplicateValues" dxfId="18" priority="180"/>
    <cfRule type="duplicateValues" dxfId="17" priority="181"/>
  </conditionalFormatting>
  <conditionalFormatting sqref="A52:A53">
    <cfRule type="duplicateValues" dxfId="16" priority="183"/>
    <cfRule type="duplicateValues" dxfId="15" priority="184"/>
    <cfRule type="duplicateValues" dxfId="14" priority="185"/>
  </conditionalFormatting>
  <conditionalFormatting sqref="A64 A59:A62">
    <cfRule type="duplicateValues" dxfId="13" priority="186"/>
    <cfRule type="duplicateValues" dxfId="12" priority="187"/>
    <cfRule type="duplicateValues" dxfId="11" priority="192"/>
  </conditionalFormatting>
  <conditionalFormatting sqref="A77:A79">
    <cfRule type="duplicateValues" dxfId="10" priority="200"/>
  </conditionalFormatting>
  <conditionalFormatting sqref="A77:A89">
    <cfRule type="duplicateValues" dxfId="9" priority="205"/>
    <cfRule type="duplicateValues" dxfId="8" priority="206"/>
  </conditionalFormatting>
  <conditionalFormatting sqref="A80:A89">
    <cfRule type="duplicateValues" dxfId="7" priority="201"/>
  </conditionalFormatting>
  <conditionalFormatting sqref="A81:A89">
    <cfRule type="duplicateValues" dxfId="6" priority="213"/>
  </conditionalFormatting>
  <conditionalFormatting sqref="A84:A89">
    <cfRule type="duplicateValues" dxfId="5" priority="214"/>
    <cfRule type="duplicateValues" dxfId="4" priority="2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F9</vt:lpstr>
      <vt:lpstr>M9</vt:lpstr>
      <vt:lpstr>F11</vt:lpstr>
      <vt:lpstr>M11</vt:lpstr>
      <vt:lpstr>F13</vt:lpstr>
      <vt:lpstr>M13</vt:lpstr>
      <vt:lpstr>F15</vt:lpstr>
      <vt:lpstr>M15</vt:lpstr>
      <vt:lpstr>F17</vt:lpstr>
      <vt:lpstr>M17</vt:lpstr>
      <vt:lpstr>F19</vt:lpstr>
      <vt:lpstr>M19</vt:lpstr>
      <vt:lpstr>FO</vt:lpstr>
      <vt:lpstr>MO</vt:lpstr>
      <vt:lpstr>F</vt:lpstr>
      <vt:lpstr>M</vt:lpstr>
      <vt:lpstr>F40</vt:lpstr>
      <vt:lpstr>M40</vt:lpstr>
      <vt:lpstr>F50</vt:lpstr>
      <vt:lpstr>M50</vt:lpstr>
      <vt:lpstr>F60</vt:lpstr>
      <vt:lpstr>M60</vt:lpstr>
      <vt:lpstr>M70</vt:lpstr>
      <vt:lpstr>F70</vt:lpstr>
      <vt:lpstr>Klubi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</dc:creator>
  <cp:lastModifiedBy>PC</cp:lastModifiedBy>
  <dcterms:created xsi:type="dcterms:W3CDTF">2022-09-29T12:58:35Z</dcterms:created>
  <dcterms:modified xsi:type="dcterms:W3CDTF">2023-04-27T14:27:01Z</dcterms:modified>
</cp:coreProperties>
</file>