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\Desktop\"/>
    </mc:Choice>
  </mc:AlternateContent>
  <xr:revisionPtr revIDLastSave="0" documentId="13_ncr:1_{31037292-F227-4F3A-8A56-277BD9830539}" xr6:coauthVersionLast="47" xr6:coauthVersionMax="47" xr10:uidLastSave="{00000000-0000-0000-0000-000000000000}"/>
  <bookViews>
    <workbookView xWindow="-120" yWindow="-120" windowWidth="20730" windowHeight="11160" xr2:uid="{7685C51B-BA13-4D54-8687-6D162A8B4BB1}"/>
  </bookViews>
  <sheets>
    <sheet name="Ieņēmumi" sheetId="11" r:id="rId1"/>
    <sheet name="GRAFIKS IEŅĒMUMI" sheetId="13" r:id="rId2"/>
    <sheet name="Izdevumi" sheetId="12" r:id="rId3"/>
    <sheet name="GRAFIKS IZDEVUMI" sheetId="14" r:id="rId4"/>
    <sheet name="Izdevumi 2022" sheetId="1" r:id="rId5"/>
    <sheet name="Grafiki izdevumiem 2022" sheetId="2" r:id="rId6"/>
    <sheet name="Izdevumi 2022 VALSTS KASE" sheetId="7" r:id="rId7"/>
    <sheet name="Grafiki izdevumiem 2022 VALSTS" sheetId="10" r:id="rId8"/>
    <sheet name="Ieņēmumi 2022" sheetId="3" r:id="rId9"/>
    <sheet name="Grafiki ieņēmumiem 2022" sheetId="4" r:id="rId10"/>
    <sheet name="Ieņēmumi 2022 VALSTS KASE" sheetId="8" r:id="rId11"/>
    <sheet name="Grafiki ieņēmumiem 2022 VALSTS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2" l="1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E193" i="12"/>
  <c r="BF193" i="12"/>
  <c r="BG193" i="12"/>
  <c r="BH193" i="12"/>
  <c r="T193" i="12"/>
  <c r="S193" i="12"/>
  <c r="R193" i="12"/>
  <c r="Q193" i="12"/>
  <c r="P193" i="12"/>
  <c r="O193" i="12"/>
  <c r="N193" i="12"/>
  <c r="M193" i="12"/>
  <c r="L193" i="12"/>
  <c r="K193" i="12"/>
  <c r="J193" i="12"/>
  <c r="I193" i="12"/>
  <c r="H193" i="12"/>
  <c r="G193" i="12"/>
  <c r="F193" i="12"/>
  <c r="E193" i="12"/>
  <c r="D193" i="12"/>
  <c r="C193" i="12"/>
  <c r="B193" i="12"/>
  <c r="I2" i="11"/>
  <c r="Z36" i="11"/>
  <c r="AA36" i="11"/>
  <c r="AB36" i="11"/>
  <c r="AC36" i="11"/>
  <c r="AD36" i="11"/>
  <c r="AE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I2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AH73" i="7"/>
  <c r="AI73" i="7"/>
  <c r="AJ73" i="7"/>
  <c r="AK73" i="7"/>
  <c r="AL73" i="7"/>
  <c r="AM73" i="7"/>
  <c r="I6" i="8"/>
  <c r="F12" i="8"/>
  <c r="E12" i="8"/>
  <c r="D12" i="8"/>
  <c r="C12" i="8"/>
  <c r="B12" i="8"/>
  <c r="B73" i="7"/>
  <c r="C73" i="7"/>
  <c r="D73" i="7"/>
  <c r="E73" i="7"/>
  <c r="F73" i="7"/>
  <c r="G73" i="7"/>
  <c r="H73" i="7"/>
  <c r="I73" i="7"/>
  <c r="J73" i="7"/>
  <c r="K73" i="7"/>
  <c r="L73" i="7"/>
  <c r="M73" i="7"/>
  <c r="S193" i="1"/>
  <c r="T193" i="1"/>
  <c r="U193" i="1"/>
  <c r="V193" i="1"/>
  <c r="P36" i="3"/>
  <c r="Q36" i="3"/>
  <c r="R36" i="3"/>
  <c r="S36" i="3"/>
  <c r="T36" i="3"/>
  <c r="U36" i="3"/>
  <c r="V36" i="3"/>
  <c r="W36" i="3"/>
  <c r="X36" i="3"/>
  <c r="Y36" i="3"/>
  <c r="Z36" i="3"/>
  <c r="AA36" i="3"/>
  <c r="B193" i="1"/>
  <c r="C193" i="1"/>
  <c r="D193" i="1"/>
  <c r="E193" i="1"/>
  <c r="F193" i="1"/>
  <c r="G193" i="1"/>
  <c r="H193" i="1"/>
  <c r="I193" i="1"/>
  <c r="J193" i="1"/>
  <c r="K193" i="1"/>
  <c r="L193" i="1"/>
  <c r="M193" i="1"/>
  <c r="I2" i="1" s="1"/>
  <c r="N193" i="1"/>
  <c r="O193" i="1"/>
  <c r="P193" i="1"/>
  <c r="Q193" i="1"/>
  <c r="R193" i="1"/>
  <c r="L36" i="3"/>
  <c r="M36" i="3"/>
  <c r="N36" i="3"/>
  <c r="I2" i="3" s="1"/>
  <c r="O36" i="3"/>
  <c r="K36" i="3"/>
  <c r="J36" i="3"/>
  <c r="I36" i="3"/>
  <c r="H36" i="3"/>
  <c r="G36" i="3"/>
  <c r="F36" i="3"/>
  <c r="E36" i="3"/>
  <c r="D36" i="3"/>
  <c r="C36" i="3"/>
  <c r="B36" i="3"/>
  <c r="I2" i="8" l="1"/>
</calcChain>
</file>

<file path=xl/sharedStrings.xml><?xml version="1.0" encoding="utf-8"?>
<sst xmlns="http://schemas.openxmlformats.org/spreadsheetml/2006/main" count="262" uniqueCount="94">
  <si>
    <t>Nr.</t>
  </si>
  <si>
    <t>Kopā</t>
  </si>
  <si>
    <t>EUR</t>
  </si>
  <si>
    <t>Skaidra nauda</t>
  </si>
  <si>
    <t>Citi</t>
  </si>
  <si>
    <t>Klubi</t>
  </si>
  <si>
    <t>Valsts kase</t>
  </si>
  <si>
    <t>Vaidava</t>
  </si>
  <si>
    <t>Alūksne</t>
  </si>
  <si>
    <t>Ādaži</t>
  </si>
  <si>
    <t>Sigulda</t>
  </si>
  <si>
    <t>Lic.</t>
  </si>
  <si>
    <t>Rīga</t>
  </si>
  <si>
    <t>ETU</t>
  </si>
  <si>
    <t>Ārzemes</t>
  </si>
  <si>
    <t>ASTARTE</t>
  </si>
  <si>
    <t>LOK</t>
  </si>
  <si>
    <t>LSFP</t>
  </si>
  <si>
    <t>4FINANCE</t>
  </si>
  <si>
    <t>Izdevumi par 2022. gadu</t>
  </si>
  <si>
    <t>LTF        Izlietoto līdzekļu sadalījums         2022</t>
  </si>
  <si>
    <t>Ieņēmumi par 2022. gadu</t>
  </si>
  <si>
    <t>LTF       Ieņēmumu sadalījums         2022</t>
  </si>
  <si>
    <t>Biroja izdevumi</t>
  </si>
  <si>
    <t>Smiltene</t>
  </si>
  <si>
    <t>Madona</t>
  </si>
  <si>
    <t>Nometnes / treniņiem</t>
  </si>
  <si>
    <t>Sportlat</t>
  </si>
  <si>
    <t>Valmiera</t>
  </si>
  <si>
    <t>Olaine</t>
  </si>
  <si>
    <t>Regula</t>
  </si>
  <si>
    <t>Daugavpils</t>
  </si>
  <si>
    <t>Ventspils</t>
  </si>
  <si>
    <t>TRANZITS</t>
  </si>
  <si>
    <t>NBS</t>
  </si>
  <si>
    <t>Par. kom.</t>
  </si>
  <si>
    <t>Auto</t>
  </si>
  <si>
    <t>Paratriatlons</t>
  </si>
  <si>
    <t>Dobele</t>
  </si>
  <si>
    <t>TOP</t>
  </si>
  <si>
    <t>CITY OFFICE</t>
  </si>
  <si>
    <t>D8 CORPORATION</t>
  </si>
  <si>
    <t>Kronis</t>
  </si>
  <si>
    <t>BIO VENTA</t>
  </si>
  <si>
    <t>Banka</t>
  </si>
  <si>
    <t>Nodarbinātība</t>
  </si>
  <si>
    <t>Komandējumi LV</t>
  </si>
  <si>
    <t>Komandējumi ārzemes</t>
  </si>
  <si>
    <t>Inventārs</t>
  </si>
  <si>
    <t>Medicīna</t>
  </si>
  <si>
    <t>Licences</t>
  </si>
  <si>
    <t>Skaidrā nauda</t>
  </si>
  <si>
    <t>Komandējumi ārzemēs</t>
  </si>
  <si>
    <t>Konta pārskats</t>
  </si>
  <si>
    <t>VIKTORIJA</t>
  </si>
  <si>
    <t>LTF</t>
  </si>
  <si>
    <t>LPK</t>
  </si>
  <si>
    <t>Atlikums uz gada sākumu EUR 24,82</t>
  </si>
  <si>
    <t>Vasts kase</t>
  </si>
  <si>
    <t xml:space="preserve">Valmiera </t>
  </si>
  <si>
    <t>VIVA SPORT</t>
  </si>
  <si>
    <t>Komandējumi</t>
  </si>
  <si>
    <t>Daiļkrāsotāji</t>
  </si>
  <si>
    <t>WT</t>
  </si>
  <si>
    <t>Īre</t>
  </si>
  <si>
    <t>Latvijas Olimpiskā vienība</t>
  </si>
  <si>
    <t>Jelgava</t>
  </si>
  <si>
    <t>LABĀS BALVAS</t>
  </si>
  <si>
    <t>AS UNIBROKKER</t>
  </si>
  <si>
    <t>SIA Laika Eksperti</t>
  </si>
  <si>
    <t>Biedrība Sporta klubs Sportlat</t>
  </si>
  <si>
    <t>SIA Multisport</t>
  </si>
  <si>
    <t>SIA MySport</t>
  </si>
  <si>
    <t>Ezerzeme</t>
  </si>
  <si>
    <t>Rīgas pašvaldība</t>
  </si>
  <si>
    <t>Pārtikas drošības, dzīvnieku veselības un vides zinātniskais institūts "Bior"</t>
  </si>
  <si>
    <t>SIA Eco Baltia vide</t>
  </si>
  <si>
    <t>AAS BTA Baltic Insurance Company</t>
  </si>
  <si>
    <t>SKI Anna Biedrība</t>
  </si>
  <si>
    <t>SIA Albel</t>
  </si>
  <si>
    <t>Rīgas Meži SIA</t>
  </si>
  <si>
    <t>SIA TOI TOI Latvija</t>
  </si>
  <si>
    <t>SIA PELTOR</t>
  </si>
  <si>
    <t>Ceļu satiksmes drošības direkcija VAS</t>
  </si>
  <si>
    <t>Pasākumu tehniskais nodrošinājums SIA</t>
  </si>
  <si>
    <t>SIA Medicīnas sabeidrība ARS</t>
  </si>
  <si>
    <t>MANI APĻI</t>
  </si>
  <si>
    <t>sia Signs Print</t>
  </si>
  <si>
    <t>Atalgojums</t>
  </si>
  <si>
    <t>VID</t>
  </si>
  <si>
    <t>Charlot</t>
  </si>
  <si>
    <t>VAS "Elektroniskie sakari "</t>
  </si>
  <si>
    <t>Sabiedrība ar ierobežotu atbildību "DIGITĀLĀ PELE"</t>
  </si>
  <si>
    <t xml:space="preserve">Komandējumi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</si>
</sst>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810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0" fillId="6" borderId="1" xfId="0" applyNumberFormat="1" applyFill="1" applyBorder="1"/>
    <xf numFmtId="2" fontId="0" fillId="6" borderId="5" xfId="0" applyNumberFormat="1" applyFill="1" applyBorder="1"/>
    <xf numFmtId="0" fontId="2" fillId="4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10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Ieņēmumi!$B$4:$AE$4</c:f>
              <c:strCache>
                <c:ptCount val="30"/>
                <c:pt idx="0">
                  <c:v>Klubi</c:v>
                </c:pt>
                <c:pt idx="1">
                  <c:v>Kronis</c:v>
                </c:pt>
                <c:pt idx="2">
                  <c:v>Ādaži</c:v>
                </c:pt>
                <c:pt idx="3">
                  <c:v>Lic.</c:v>
                </c:pt>
                <c:pt idx="4">
                  <c:v>Vaidava</c:v>
                </c:pt>
                <c:pt idx="5">
                  <c:v>Rīga</c:v>
                </c:pt>
                <c:pt idx="6">
                  <c:v>Madona</c:v>
                </c:pt>
                <c:pt idx="7">
                  <c:v>4FINANCE</c:v>
                </c:pt>
                <c:pt idx="8">
                  <c:v>Sigulda</c:v>
                </c:pt>
                <c:pt idx="9">
                  <c:v>Valmiera</c:v>
                </c:pt>
                <c:pt idx="10">
                  <c:v>Sportlat</c:v>
                </c:pt>
                <c:pt idx="11">
                  <c:v>ASTARTE</c:v>
                </c:pt>
                <c:pt idx="12">
                  <c:v>TRANZITS</c:v>
                </c:pt>
                <c:pt idx="13">
                  <c:v>NBS</c:v>
                </c:pt>
                <c:pt idx="14">
                  <c:v>Olaine</c:v>
                </c:pt>
                <c:pt idx="15">
                  <c:v>Regula</c:v>
                </c:pt>
                <c:pt idx="16">
                  <c:v>Daugavpils</c:v>
                </c:pt>
                <c:pt idx="17">
                  <c:v>Ārzemes</c:v>
                </c:pt>
                <c:pt idx="18">
                  <c:v>ETU</c:v>
                </c:pt>
                <c:pt idx="19">
                  <c:v>Par. kom.</c:v>
                </c:pt>
                <c:pt idx="20">
                  <c:v>Dobele</c:v>
                </c:pt>
                <c:pt idx="21">
                  <c:v>TOP</c:v>
                </c:pt>
                <c:pt idx="22">
                  <c:v>LOK</c:v>
                </c:pt>
                <c:pt idx="23">
                  <c:v>CITY OFFICE</c:v>
                </c:pt>
                <c:pt idx="24">
                  <c:v>D8 CORPORATION</c:v>
                </c:pt>
                <c:pt idx="25">
                  <c:v>BIO VENTA</c:v>
                </c:pt>
                <c:pt idx="26">
                  <c:v>VIKTORIJA</c:v>
                </c:pt>
                <c:pt idx="27">
                  <c:v>LTF</c:v>
                </c:pt>
                <c:pt idx="28">
                  <c:v>LSFP</c:v>
                </c:pt>
                <c:pt idx="29">
                  <c:v>LPK</c:v>
                </c:pt>
              </c:strCache>
            </c:strRef>
          </c:cat>
          <c:val>
            <c:numRef>
              <c:f>Ieņēmumi!$B$36:$AE$36</c:f>
              <c:numCache>
                <c:formatCode>0.00</c:formatCode>
                <c:ptCount val="30"/>
                <c:pt idx="0">
                  <c:v>1100</c:v>
                </c:pt>
                <c:pt idx="1">
                  <c:v>500</c:v>
                </c:pt>
                <c:pt idx="2">
                  <c:v>1000</c:v>
                </c:pt>
                <c:pt idx="3">
                  <c:v>780</c:v>
                </c:pt>
                <c:pt idx="4">
                  <c:v>61.2</c:v>
                </c:pt>
                <c:pt idx="5">
                  <c:v>3015</c:v>
                </c:pt>
                <c:pt idx="6">
                  <c:v>900</c:v>
                </c:pt>
                <c:pt idx="7">
                  <c:v>5000</c:v>
                </c:pt>
                <c:pt idx="8">
                  <c:v>3144</c:v>
                </c:pt>
                <c:pt idx="9">
                  <c:v>4018</c:v>
                </c:pt>
                <c:pt idx="10">
                  <c:v>3828.5</c:v>
                </c:pt>
                <c:pt idx="11">
                  <c:v>200</c:v>
                </c:pt>
                <c:pt idx="12">
                  <c:v>400</c:v>
                </c:pt>
                <c:pt idx="13">
                  <c:v>165</c:v>
                </c:pt>
                <c:pt idx="14">
                  <c:v>108</c:v>
                </c:pt>
                <c:pt idx="15">
                  <c:v>1000</c:v>
                </c:pt>
                <c:pt idx="16">
                  <c:v>541</c:v>
                </c:pt>
                <c:pt idx="17">
                  <c:v>400</c:v>
                </c:pt>
                <c:pt idx="18">
                  <c:v>3250</c:v>
                </c:pt>
                <c:pt idx="19">
                  <c:v>1476</c:v>
                </c:pt>
                <c:pt idx="20">
                  <c:v>700</c:v>
                </c:pt>
                <c:pt idx="21">
                  <c:v>10000</c:v>
                </c:pt>
                <c:pt idx="22">
                  <c:v>15069.869999999999</c:v>
                </c:pt>
                <c:pt idx="23">
                  <c:v>500</c:v>
                </c:pt>
                <c:pt idx="24">
                  <c:v>400</c:v>
                </c:pt>
                <c:pt idx="25">
                  <c:v>1000</c:v>
                </c:pt>
                <c:pt idx="26">
                  <c:v>1344</c:v>
                </c:pt>
                <c:pt idx="27">
                  <c:v>2422.5500000000002</c:v>
                </c:pt>
                <c:pt idx="28">
                  <c:v>26434</c:v>
                </c:pt>
                <c:pt idx="29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874-A7DA-C1C563B01B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Ieņēmumi!$B$4:$AE$4</c:f>
              <c:strCache>
                <c:ptCount val="30"/>
                <c:pt idx="0">
                  <c:v>Klubi</c:v>
                </c:pt>
                <c:pt idx="1">
                  <c:v>Kronis</c:v>
                </c:pt>
                <c:pt idx="2">
                  <c:v>Ādaži</c:v>
                </c:pt>
                <c:pt idx="3">
                  <c:v>Lic.</c:v>
                </c:pt>
                <c:pt idx="4">
                  <c:v>Vaidava</c:v>
                </c:pt>
                <c:pt idx="5">
                  <c:v>Rīga</c:v>
                </c:pt>
                <c:pt idx="6">
                  <c:v>Madona</c:v>
                </c:pt>
                <c:pt idx="7">
                  <c:v>4FINANCE</c:v>
                </c:pt>
                <c:pt idx="8">
                  <c:v>Sigulda</c:v>
                </c:pt>
                <c:pt idx="9">
                  <c:v>Valmiera</c:v>
                </c:pt>
                <c:pt idx="10">
                  <c:v>Sportlat</c:v>
                </c:pt>
                <c:pt idx="11">
                  <c:v>ASTARTE</c:v>
                </c:pt>
                <c:pt idx="12">
                  <c:v>TRANZITS</c:v>
                </c:pt>
                <c:pt idx="13">
                  <c:v>NBS</c:v>
                </c:pt>
                <c:pt idx="14">
                  <c:v>Olaine</c:v>
                </c:pt>
                <c:pt idx="15">
                  <c:v>Regula</c:v>
                </c:pt>
                <c:pt idx="16">
                  <c:v>Daugavpils</c:v>
                </c:pt>
                <c:pt idx="17">
                  <c:v>Ārzemes</c:v>
                </c:pt>
                <c:pt idx="18">
                  <c:v>ETU</c:v>
                </c:pt>
                <c:pt idx="19">
                  <c:v>Par. kom.</c:v>
                </c:pt>
                <c:pt idx="20">
                  <c:v>Dobele</c:v>
                </c:pt>
                <c:pt idx="21">
                  <c:v>TOP</c:v>
                </c:pt>
                <c:pt idx="22">
                  <c:v>LOK</c:v>
                </c:pt>
                <c:pt idx="23">
                  <c:v>CITY OFFICE</c:v>
                </c:pt>
                <c:pt idx="24">
                  <c:v>D8 CORPORATION</c:v>
                </c:pt>
                <c:pt idx="25">
                  <c:v>BIO VENTA</c:v>
                </c:pt>
                <c:pt idx="26">
                  <c:v>VIKTORIJA</c:v>
                </c:pt>
                <c:pt idx="27">
                  <c:v>LTF</c:v>
                </c:pt>
                <c:pt idx="28">
                  <c:v>LSFP</c:v>
                </c:pt>
                <c:pt idx="29">
                  <c:v>LPK</c:v>
                </c:pt>
              </c:strCache>
            </c:strRef>
          </c:cat>
          <c:val>
            <c:numRef>
              <c:f>Ieņēmumi!$B$37:$AE$37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0BCD-4874-A7DA-C1C563B01BA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5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6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7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8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Izdevumi!$B$4:$BH$4</c:f>
              <c:strCache>
                <c:ptCount val="59"/>
                <c:pt idx="0">
                  <c:v>Banka</c:v>
                </c:pt>
                <c:pt idx="1">
                  <c:v>Auto</c:v>
                </c:pt>
                <c:pt idx="2">
                  <c:v>Nodarbinātība</c:v>
                </c:pt>
                <c:pt idx="3">
                  <c:v>Skaidra nauda</c:v>
                </c:pt>
                <c:pt idx="4">
                  <c:v>Daugavpils</c:v>
                </c:pt>
                <c:pt idx="5">
                  <c:v>Biroja izdevumi</c:v>
                </c:pt>
                <c:pt idx="6">
                  <c:v>Komandējumi LV</c:v>
                </c:pt>
                <c:pt idx="7">
                  <c:v>Komandējumi ārzemes</c:v>
                </c:pt>
                <c:pt idx="8">
                  <c:v>Inventārs</c:v>
                </c:pt>
                <c:pt idx="9">
                  <c:v>Rīga</c:v>
                </c:pt>
                <c:pt idx="10">
                  <c:v>Vaidava</c:v>
                </c:pt>
                <c:pt idx="11">
                  <c:v>Alūksne</c:v>
                </c:pt>
                <c:pt idx="12">
                  <c:v>Medicīna</c:v>
                </c:pt>
                <c:pt idx="13">
                  <c:v>Citi</c:v>
                </c:pt>
                <c:pt idx="14">
                  <c:v>Sigulda</c:v>
                </c:pt>
                <c:pt idx="15">
                  <c:v>Smiltene</c:v>
                </c:pt>
                <c:pt idx="16">
                  <c:v>Nometnes / treniņiem</c:v>
                </c:pt>
                <c:pt idx="17">
                  <c:v>Licences</c:v>
                </c:pt>
                <c:pt idx="18">
                  <c:v>Ventspils</c:v>
                </c:pt>
                <c:pt idx="19">
                  <c:v>Paratriatlons</c:v>
                </c:pt>
                <c:pt idx="20">
                  <c:v>LSFP</c:v>
                </c:pt>
                <c:pt idx="21">
                  <c:v>VIVA SPORT</c:v>
                </c:pt>
                <c:pt idx="22">
                  <c:v>Komandējumi</c:v>
                </c:pt>
                <c:pt idx="23">
                  <c:v>Licences</c:v>
                </c:pt>
                <c:pt idx="24">
                  <c:v>Daiļkrāsotāji</c:v>
                </c:pt>
                <c:pt idx="25">
                  <c:v>LSFP</c:v>
                </c:pt>
                <c:pt idx="26">
                  <c:v>ETU</c:v>
                </c:pt>
                <c:pt idx="27">
                  <c:v>WT</c:v>
                </c:pt>
                <c:pt idx="28">
                  <c:v>Īre</c:v>
                </c:pt>
                <c:pt idx="29">
                  <c:v>Latvijas Olimpiskā vienība</c:v>
                </c:pt>
                <c:pt idx="30">
                  <c:v>Alūksne</c:v>
                </c:pt>
                <c:pt idx="31">
                  <c:v>Jelgava</c:v>
                </c:pt>
                <c:pt idx="32">
                  <c:v>Ventspils</c:v>
                </c:pt>
                <c:pt idx="33">
                  <c:v>LABĀS BALVAS</c:v>
                </c:pt>
                <c:pt idx="34">
                  <c:v>AS UNIBROKKER</c:v>
                </c:pt>
                <c:pt idx="35">
                  <c:v>SIA Laika Eksperti</c:v>
                </c:pt>
                <c:pt idx="36">
                  <c:v>Biedrība Sporta klubs Sportlat</c:v>
                </c:pt>
                <c:pt idx="37">
                  <c:v>SIA Multisport</c:v>
                </c:pt>
                <c:pt idx="38">
                  <c:v>SIA MySport</c:v>
                </c:pt>
                <c:pt idx="39">
                  <c:v>Ezerzeme</c:v>
                </c:pt>
                <c:pt idx="40">
                  <c:v>Rīgas pašvaldība</c:v>
                </c:pt>
                <c:pt idx="41">
                  <c:v>Pārtikas drošības, dzīvnieku veselības un vides zinātniskais institūts "Bior"</c:v>
                </c:pt>
                <c:pt idx="42">
                  <c:v>SIA Eco Baltia vide</c:v>
                </c:pt>
                <c:pt idx="43">
                  <c:v>AAS BTA Baltic Insurance Company</c:v>
                </c:pt>
                <c:pt idx="44">
                  <c:v>SKI Anna Biedrība</c:v>
                </c:pt>
                <c:pt idx="45">
                  <c:v>SIA Albel</c:v>
                </c:pt>
                <c:pt idx="46">
                  <c:v>Rīgas Meži SIA</c:v>
                </c:pt>
                <c:pt idx="47">
                  <c:v>SIA TOI TOI Latvija</c:v>
                </c:pt>
                <c:pt idx="48">
                  <c:v>SIA PELTOR</c:v>
                </c:pt>
                <c:pt idx="49">
                  <c:v>Ceļu satiksmes drošības direkcija VAS</c:v>
                </c:pt>
                <c:pt idx="50">
                  <c:v>Pasākumu tehniskais nodrošinājums SIA</c:v>
                </c:pt>
                <c:pt idx="51">
                  <c:v>SIA Medicīnas sabeidrība ARS</c:v>
                </c:pt>
                <c:pt idx="52">
                  <c:v>MANI APĻI</c:v>
                </c:pt>
                <c:pt idx="53">
                  <c:v>sia Signs Print</c:v>
                </c:pt>
                <c:pt idx="54">
                  <c:v>Atalgojums</c:v>
                </c:pt>
                <c:pt idx="55">
                  <c:v>VID</c:v>
                </c:pt>
                <c:pt idx="56">
                  <c:v>Charlot</c:v>
                </c:pt>
                <c:pt idx="57">
                  <c:v>VAS "Elektroniskie sakari "</c:v>
                </c:pt>
                <c:pt idx="58">
                  <c:v>Sabiedrība ar ierobežotu atbildību "DIGITĀLĀ PELE"</c:v>
                </c:pt>
              </c:strCache>
            </c:strRef>
          </c:cat>
          <c:val>
            <c:numRef>
              <c:f>Izdevumi!$B$193:$BH$193</c:f>
              <c:numCache>
                <c:formatCode>0.00</c:formatCode>
                <c:ptCount val="59"/>
                <c:pt idx="0">
                  <c:v>284.65999999999968</c:v>
                </c:pt>
                <c:pt idx="1">
                  <c:v>4815.2700000000023</c:v>
                </c:pt>
                <c:pt idx="2">
                  <c:v>1608.92</c:v>
                </c:pt>
                <c:pt idx="3">
                  <c:v>7529</c:v>
                </c:pt>
                <c:pt idx="4">
                  <c:v>542.29999999999995</c:v>
                </c:pt>
                <c:pt idx="5">
                  <c:v>1965.78</c:v>
                </c:pt>
                <c:pt idx="6">
                  <c:v>639</c:v>
                </c:pt>
                <c:pt idx="7">
                  <c:v>7090.82</c:v>
                </c:pt>
                <c:pt idx="8">
                  <c:v>972.35</c:v>
                </c:pt>
                <c:pt idx="9">
                  <c:v>4621.0300000000007</c:v>
                </c:pt>
                <c:pt idx="10">
                  <c:v>4575.33</c:v>
                </c:pt>
                <c:pt idx="11">
                  <c:v>456.89</c:v>
                </c:pt>
                <c:pt idx="12">
                  <c:v>1078.0899999999999</c:v>
                </c:pt>
                <c:pt idx="13">
                  <c:v>192.5</c:v>
                </c:pt>
                <c:pt idx="14">
                  <c:v>1874.49</c:v>
                </c:pt>
                <c:pt idx="15">
                  <c:v>450</c:v>
                </c:pt>
                <c:pt idx="16">
                  <c:v>6255</c:v>
                </c:pt>
                <c:pt idx="17">
                  <c:v>200.38</c:v>
                </c:pt>
                <c:pt idx="18">
                  <c:v>674.2</c:v>
                </c:pt>
                <c:pt idx="19">
                  <c:v>133.99</c:v>
                </c:pt>
                <c:pt idx="20">
                  <c:v>1893.4</c:v>
                </c:pt>
                <c:pt idx="21">
                  <c:v>633.55000000000007</c:v>
                </c:pt>
                <c:pt idx="22">
                  <c:v>25827.17</c:v>
                </c:pt>
                <c:pt idx="23">
                  <c:v>246.29</c:v>
                </c:pt>
                <c:pt idx="24">
                  <c:v>30.25</c:v>
                </c:pt>
                <c:pt idx="25">
                  <c:v>1458.67</c:v>
                </c:pt>
                <c:pt idx="26">
                  <c:v>500</c:v>
                </c:pt>
                <c:pt idx="27">
                  <c:v>282</c:v>
                </c:pt>
                <c:pt idx="28">
                  <c:v>1350.67</c:v>
                </c:pt>
                <c:pt idx="29">
                  <c:v>250</c:v>
                </c:pt>
                <c:pt idx="30">
                  <c:v>200</c:v>
                </c:pt>
                <c:pt idx="31">
                  <c:v>200</c:v>
                </c:pt>
                <c:pt idx="32">
                  <c:v>631.84</c:v>
                </c:pt>
                <c:pt idx="33">
                  <c:v>470</c:v>
                </c:pt>
                <c:pt idx="34">
                  <c:v>30</c:v>
                </c:pt>
                <c:pt idx="35">
                  <c:v>280.16000000000003</c:v>
                </c:pt>
                <c:pt idx="36">
                  <c:v>1286</c:v>
                </c:pt>
                <c:pt idx="37">
                  <c:v>134.97999999999999</c:v>
                </c:pt>
                <c:pt idx="38">
                  <c:v>491.95000000000005</c:v>
                </c:pt>
                <c:pt idx="39">
                  <c:v>490</c:v>
                </c:pt>
                <c:pt idx="40">
                  <c:v>248.94</c:v>
                </c:pt>
                <c:pt idx="41">
                  <c:v>48.02</c:v>
                </c:pt>
                <c:pt idx="42">
                  <c:v>248.95</c:v>
                </c:pt>
                <c:pt idx="43">
                  <c:v>88.09</c:v>
                </c:pt>
                <c:pt idx="44">
                  <c:v>230</c:v>
                </c:pt>
                <c:pt idx="45">
                  <c:v>605</c:v>
                </c:pt>
                <c:pt idx="46">
                  <c:v>363</c:v>
                </c:pt>
                <c:pt idx="47">
                  <c:v>385.39</c:v>
                </c:pt>
                <c:pt idx="48">
                  <c:v>181.5</c:v>
                </c:pt>
                <c:pt idx="49">
                  <c:v>150.65</c:v>
                </c:pt>
                <c:pt idx="50">
                  <c:v>319.44</c:v>
                </c:pt>
                <c:pt idx="51">
                  <c:v>739.4</c:v>
                </c:pt>
                <c:pt idx="52">
                  <c:v>1574.93</c:v>
                </c:pt>
                <c:pt idx="53">
                  <c:v>5</c:v>
                </c:pt>
                <c:pt idx="54">
                  <c:v>3048.96</c:v>
                </c:pt>
                <c:pt idx="55">
                  <c:v>2444.0800000000004</c:v>
                </c:pt>
                <c:pt idx="56">
                  <c:v>150.41</c:v>
                </c:pt>
                <c:pt idx="57">
                  <c:v>41.08</c:v>
                </c:pt>
                <c:pt idx="58">
                  <c:v>145.19999999999999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0-45CA-BBB1-D6AB3E0271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B595-4D35-A0B5-6A046AF98E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B595-4D35-A0B5-6A046AF98E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B595-4D35-A0B5-6A046AF98E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B595-4D35-A0B5-6A046AF98E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B595-4D35-A0B5-6A046AF98E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B595-4D35-A0B5-6A046AF98E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B595-4D35-A0B5-6A046AF98E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B595-4D35-A0B5-6A046AF98E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B595-4D35-A0B5-6A046AF98ED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B595-4D35-A0B5-6A046AF98ED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B595-4D35-A0B5-6A046AF98ED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B595-4D35-A0B5-6A046AF98ED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B595-4D35-A0B5-6A046AF98ED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B595-4D35-A0B5-6A046AF98ED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D-B595-4D35-A0B5-6A046AF98ED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F-B595-4D35-A0B5-6A046AF98ED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1-B595-4D35-A0B5-6A046AF98ED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3-B595-4D35-A0B5-6A046AF98ED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5-B595-4D35-A0B5-6A046AF98ED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7-B595-4D35-A0B5-6A046AF98ED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9-B595-4D35-A0B5-6A046AF98E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'Izdevumi 2022'!$B$4:$V$4</c:f>
              <c:strCache>
                <c:ptCount val="21"/>
                <c:pt idx="0">
                  <c:v>Banka</c:v>
                </c:pt>
                <c:pt idx="1">
                  <c:v>Auto</c:v>
                </c:pt>
                <c:pt idx="2">
                  <c:v>Nodarbinātība</c:v>
                </c:pt>
                <c:pt idx="3">
                  <c:v>Skaidra nauda</c:v>
                </c:pt>
                <c:pt idx="4">
                  <c:v>Daugavpils</c:v>
                </c:pt>
                <c:pt idx="5">
                  <c:v>Biroja izdevumi</c:v>
                </c:pt>
                <c:pt idx="6">
                  <c:v>Komandējumi LV</c:v>
                </c:pt>
                <c:pt idx="7">
                  <c:v>Komandējumi ārzemes</c:v>
                </c:pt>
                <c:pt idx="8">
                  <c:v>Inventārs</c:v>
                </c:pt>
                <c:pt idx="9">
                  <c:v>Rīga</c:v>
                </c:pt>
                <c:pt idx="10">
                  <c:v>Vaidava</c:v>
                </c:pt>
                <c:pt idx="11">
                  <c:v>Alūksne</c:v>
                </c:pt>
                <c:pt idx="12">
                  <c:v>Medicīna</c:v>
                </c:pt>
                <c:pt idx="13">
                  <c:v>Citi</c:v>
                </c:pt>
                <c:pt idx="14">
                  <c:v>Sigulda</c:v>
                </c:pt>
                <c:pt idx="15">
                  <c:v>Smiltene</c:v>
                </c:pt>
                <c:pt idx="16">
                  <c:v>Nometnes / treniņiem</c:v>
                </c:pt>
                <c:pt idx="17">
                  <c:v>Licences</c:v>
                </c:pt>
                <c:pt idx="18">
                  <c:v>Ventspils</c:v>
                </c:pt>
                <c:pt idx="19">
                  <c:v>Paratriatlons</c:v>
                </c:pt>
                <c:pt idx="20">
                  <c:v>LSFP</c:v>
                </c:pt>
              </c:strCache>
            </c:strRef>
          </c:cat>
          <c:val>
            <c:numRef>
              <c:f>'Izdevumi 2022'!$B$193:$V$193</c:f>
              <c:numCache>
                <c:formatCode>0.00</c:formatCode>
                <c:ptCount val="21"/>
                <c:pt idx="0">
                  <c:v>284.65999999999968</c:v>
                </c:pt>
                <c:pt idx="1">
                  <c:v>4815.2700000000023</c:v>
                </c:pt>
                <c:pt idx="2">
                  <c:v>1608.92</c:v>
                </c:pt>
                <c:pt idx="3">
                  <c:v>7529</c:v>
                </c:pt>
                <c:pt idx="4">
                  <c:v>542.29999999999995</c:v>
                </c:pt>
                <c:pt idx="5">
                  <c:v>1965.78</c:v>
                </c:pt>
                <c:pt idx="6">
                  <c:v>639</c:v>
                </c:pt>
                <c:pt idx="7">
                  <c:v>7090.82</c:v>
                </c:pt>
                <c:pt idx="8">
                  <c:v>972.35</c:v>
                </c:pt>
                <c:pt idx="9">
                  <c:v>4621.0300000000007</c:v>
                </c:pt>
                <c:pt idx="10">
                  <c:v>4575.33</c:v>
                </c:pt>
                <c:pt idx="11">
                  <c:v>456.89</c:v>
                </c:pt>
                <c:pt idx="12">
                  <c:v>1078.0899999999999</c:v>
                </c:pt>
                <c:pt idx="13">
                  <c:v>192.5</c:v>
                </c:pt>
                <c:pt idx="14">
                  <c:v>1874.49</c:v>
                </c:pt>
                <c:pt idx="15">
                  <c:v>450</c:v>
                </c:pt>
                <c:pt idx="16">
                  <c:v>6255</c:v>
                </c:pt>
                <c:pt idx="17">
                  <c:v>200.38</c:v>
                </c:pt>
                <c:pt idx="18">
                  <c:v>674.2</c:v>
                </c:pt>
                <c:pt idx="19">
                  <c:v>133.99</c:v>
                </c:pt>
                <c:pt idx="20">
                  <c:v>1893.4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BF2-BEBE-A8C9DA1F4AE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197-41E0-82A6-F1D1A58E2C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197-41E0-82A6-F1D1A58E2C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197-41E0-82A6-F1D1A58E2C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197-41E0-82A6-F1D1A58E2C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197-41E0-82A6-F1D1A58E2C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197-41E0-82A6-F1D1A58E2C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197-41E0-82A6-F1D1A58E2C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197-41E0-82A6-F1D1A58E2C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6197-41E0-82A6-F1D1A58E2CB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6197-41E0-82A6-F1D1A58E2CB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6197-41E0-82A6-F1D1A58E2CB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6197-41E0-82A6-F1D1A58E2CB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6197-41E0-82A6-F1D1A58E2CB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6197-41E0-82A6-F1D1A58E2CB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6197-41E0-82A6-F1D1A58E2CB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6197-41E0-82A6-F1D1A58E2CB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6197-41E0-82A6-F1D1A58E2CB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6197-41E0-82A6-F1D1A58E2CB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6197-41E0-82A6-F1D1A58E2CB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6197-41E0-82A6-F1D1A58E2CB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6197-41E0-82A6-F1D1A58E2CB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B-6197-41E0-82A6-F1D1A58E2CB5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6197-41E0-82A6-F1D1A58E2CB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6197-41E0-82A6-F1D1A58E2CB5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6197-41E0-82A6-F1D1A58E2CB5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6197-41E0-82A6-F1D1A58E2CB5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6197-41E0-82A6-F1D1A58E2CB5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7-6197-41E0-82A6-F1D1A58E2CB5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9-6197-41E0-82A6-F1D1A58E2CB5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B-6197-41E0-82A6-F1D1A58E2CB5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D-6197-41E0-82A6-F1D1A58E2CB5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F-6197-41E0-82A6-F1D1A58E2CB5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1-6197-41E0-82A6-F1D1A58E2CB5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3-6197-41E0-82A6-F1D1A58E2CB5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5-6197-41E0-82A6-F1D1A58E2CB5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7-6197-41E0-82A6-F1D1A58E2CB5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9-6197-41E0-82A6-F1D1A58E2CB5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4B-6197-41E0-82A6-F1D1A58E2C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'Izdevumi 2022 VALSTS KASE'!$B$4:$AM$4</c:f>
              <c:strCache>
                <c:ptCount val="38"/>
                <c:pt idx="0">
                  <c:v>VIVA SPORT</c:v>
                </c:pt>
                <c:pt idx="1">
                  <c:v>Komandējumi</c:v>
                </c:pt>
                <c:pt idx="2">
                  <c:v>Licences</c:v>
                </c:pt>
                <c:pt idx="3">
                  <c:v>Daiļkrāsotāji</c:v>
                </c:pt>
                <c:pt idx="4">
                  <c:v>LSFP</c:v>
                </c:pt>
                <c:pt idx="5">
                  <c:v>ETU</c:v>
                </c:pt>
                <c:pt idx="6">
                  <c:v>WT</c:v>
                </c:pt>
                <c:pt idx="7">
                  <c:v>Īre</c:v>
                </c:pt>
                <c:pt idx="8">
                  <c:v>Latvijas Olimpiskā vienība</c:v>
                </c:pt>
                <c:pt idx="9">
                  <c:v>Alūksne</c:v>
                </c:pt>
                <c:pt idx="10">
                  <c:v>Jelgava</c:v>
                </c:pt>
                <c:pt idx="11">
                  <c:v>Ventspils</c:v>
                </c:pt>
                <c:pt idx="12">
                  <c:v>LABĀS BALVAS</c:v>
                </c:pt>
                <c:pt idx="13">
                  <c:v>AS UNIBROKKER</c:v>
                </c:pt>
                <c:pt idx="14">
                  <c:v>SIA Laika Eksperti</c:v>
                </c:pt>
                <c:pt idx="15">
                  <c:v>Biedrība Sporta klubs Sportlat</c:v>
                </c:pt>
                <c:pt idx="16">
                  <c:v>SIA Multisport</c:v>
                </c:pt>
                <c:pt idx="17">
                  <c:v>SIA MySport</c:v>
                </c:pt>
                <c:pt idx="18">
                  <c:v>Ezerzeme</c:v>
                </c:pt>
                <c:pt idx="19">
                  <c:v>Rīgas pašvaldība</c:v>
                </c:pt>
                <c:pt idx="20">
                  <c:v>Pārtikas drošības, dzīvnieku veselības un vides zinātniskais institūts "Bior"</c:v>
                </c:pt>
                <c:pt idx="21">
                  <c:v>SIA Eco Baltia vide</c:v>
                </c:pt>
                <c:pt idx="22">
                  <c:v>AAS BTA Baltic Insurance Company</c:v>
                </c:pt>
                <c:pt idx="23">
                  <c:v>SKI Anna Biedrība</c:v>
                </c:pt>
                <c:pt idx="24">
                  <c:v>SIA Albel</c:v>
                </c:pt>
                <c:pt idx="25">
                  <c:v>Rīgas Meži SIA</c:v>
                </c:pt>
                <c:pt idx="26">
                  <c:v>SIA TOI TOI Latvija</c:v>
                </c:pt>
                <c:pt idx="27">
                  <c:v>SIA PELTOR</c:v>
                </c:pt>
                <c:pt idx="28">
                  <c:v>Ceļu satiksmes drošības direkcija VAS</c:v>
                </c:pt>
                <c:pt idx="29">
                  <c:v>Pasākumu tehniskais nodrošinājums SIA</c:v>
                </c:pt>
                <c:pt idx="30">
                  <c:v>SIA Medicīnas sabeidrība ARS</c:v>
                </c:pt>
                <c:pt idx="31">
                  <c:v>MANI APĻI</c:v>
                </c:pt>
                <c:pt idx="32">
                  <c:v>sia Signs Print</c:v>
                </c:pt>
                <c:pt idx="33">
                  <c:v>Atalgojums</c:v>
                </c:pt>
                <c:pt idx="34">
                  <c:v>VID</c:v>
                </c:pt>
                <c:pt idx="35">
                  <c:v>Charlot</c:v>
                </c:pt>
                <c:pt idx="36">
                  <c:v>VAS "Elektroniskie sakari "</c:v>
                </c:pt>
                <c:pt idx="37">
                  <c:v>Sabiedrība ar ierobežotu atbildību "DIGITĀLĀ PELE"</c:v>
                </c:pt>
              </c:strCache>
            </c:strRef>
          </c:cat>
          <c:val>
            <c:numRef>
              <c:f>'Izdevumi 2022 VALSTS KASE'!$B$73:$AM$73</c:f>
              <c:numCache>
                <c:formatCode>0.00</c:formatCode>
                <c:ptCount val="38"/>
                <c:pt idx="0">
                  <c:v>633.55000000000007</c:v>
                </c:pt>
                <c:pt idx="1">
                  <c:v>25827.17</c:v>
                </c:pt>
                <c:pt idx="2">
                  <c:v>246.29</c:v>
                </c:pt>
                <c:pt idx="3">
                  <c:v>30.25</c:v>
                </c:pt>
                <c:pt idx="4">
                  <c:v>1458.67</c:v>
                </c:pt>
                <c:pt idx="5">
                  <c:v>500</c:v>
                </c:pt>
                <c:pt idx="6">
                  <c:v>282</c:v>
                </c:pt>
                <c:pt idx="7">
                  <c:v>1350.67</c:v>
                </c:pt>
                <c:pt idx="8">
                  <c:v>250</c:v>
                </c:pt>
                <c:pt idx="9">
                  <c:v>200</c:v>
                </c:pt>
                <c:pt idx="10">
                  <c:v>200</c:v>
                </c:pt>
                <c:pt idx="11">
                  <c:v>631.84</c:v>
                </c:pt>
                <c:pt idx="12">
                  <c:v>470</c:v>
                </c:pt>
                <c:pt idx="13">
                  <c:v>30</c:v>
                </c:pt>
                <c:pt idx="14">
                  <c:v>280.16000000000003</c:v>
                </c:pt>
                <c:pt idx="15">
                  <c:v>1286</c:v>
                </c:pt>
                <c:pt idx="16">
                  <c:v>134.97999999999999</c:v>
                </c:pt>
                <c:pt idx="17">
                  <c:v>491.95000000000005</c:v>
                </c:pt>
                <c:pt idx="18">
                  <c:v>490</c:v>
                </c:pt>
                <c:pt idx="19">
                  <c:v>248.94</c:v>
                </c:pt>
                <c:pt idx="20">
                  <c:v>48.02</c:v>
                </c:pt>
                <c:pt idx="21">
                  <c:v>248.95</c:v>
                </c:pt>
                <c:pt idx="22">
                  <c:v>88.09</c:v>
                </c:pt>
                <c:pt idx="23">
                  <c:v>230</c:v>
                </c:pt>
                <c:pt idx="24">
                  <c:v>605</c:v>
                </c:pt>
                <c:pt idx="25">
                  <c:v>363</c:v>
                </c:pt>
                <c:pt idx="26">
                  <c:v>385.39</c:v>
                </c:pt>
                <c:pt idx="27">
                  <c:v>181.5</c:v>
                </c:pt>
                <c:pt idx="28">
                  <c:v>150.65</c:v>
                </c:pt>
                <c:pt idx="29">
                  <c:v>319.44</c:v>
                </c:pt>
                <c:pt idx="30">
                  <c:v>739.4</c:v>
                </c:pt>
                <c:pt idx="31">
                  <c:v>1574.93</c:v>
                </c:pt>
                <c:pt idx="32">
                  <c:v>5</c:v>
                </c:pt>
                <c:pt idx="33">
                  <c:v>3048.96</c:v>
                </c:pt>
                <c:pt idx="34">
                  <c:v>2444.0800000000004</c:v>
                </c:pt>
                <c:pt idx="35">
                  <c:v>150.41</c:v>
                </c:pt>
                <c:pt idx="36">
                  <c:v>41.08</c:v>
                </c:pt>
                <c:pt idx="37">
                  <c:v>145.19999999999999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1-45DB-A3B1-2EAFA6DA5A3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D96-4DEE-872C-B9539096A3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D96-4DEE-872C-B9539096A3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D96-4DEE-872C-B9539096A3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1D96-4DEE-872C-B9539096A3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1D96-4DEE-872C-B9539096A3E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1D96-4DEE-872C-B9539096A3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1D96-4DEE-872C-B9539096A3E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1D96-4DEE-872C-B9539096A3E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1D96-4DEE-872C-B9539096A3E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1D96-4DEE-872C-B9539096A3E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1D96-4DEE-872C-B9539096A3E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1D96-4DEE-872C-B9539096A3E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1D96-4DEE-872C-B9539096A3E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1D96-4DEE-872C-B9539096A3E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D-1D96-4DEE-872C-B9539096A3E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F-1D96-4DEE-872C-B9539096A3E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1-1D96-4DEE-872C-B9539096A3E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3-1D96-4DEE-872C-B9539096A3E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5-1D96-4DEE-872C-B9539096A3E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7-1D96-4DEE-872C-B9539096A3E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9-1D96-4DEE-872C-B9539096A3EF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B-1D96-4DEE-872C-B9539096A3EF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D-1D96-4DEE-872C-B9539096A3EF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F-1D96-4DEE-872C-B9539096A3EF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31-1D96-4DEE-872C-B9539096A3EF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33-1D96-4DEE-872C-B9539096A3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'Ieņēmumi 2022'!$B$4:$AA$4</c:f>
              <c:strCache>
                <c:ptCount val="26"/>
                <c:pt idx="0">
                  <c:v>Klubi</c:v>
                </c:pt>
                <c:pt idx="1">
                  <c:v>Kronis</c:v>
                </c:pt>
                <c:pt idx="2">
                  <c:v>Ādaži</c:v>
                </c:pt>
                <c:pt idx="3">
                  <c:v>Lic.</c:v>
                </c:pt>
                <c:pt idx="4">
                  <c:v>Vaidava</c:v>
                </c:pt>
                <c:pt idx="5">
                  <c:v>Rīga</c:v>
                </c:pt>
                <c:pt idx="6">
                  <c:v>Madona</c:v>
                </c:pt>
                <c:pt idx="7">
                  <c:v>4FINANCE</c:v>
                </c:pt>
                <c:pt idx="8">
                  <c:v>Sigulda</c:v>
                </c:pt>
                <c:pt idx="9">
                  <c:v>Valmiera</c:v>
                </c:pt>
                <c:pt idx="10">
                  <c:v>Sportlat</c:v>
                </c:pt>
                <c:pt idx="11">
                  <c:v>ASTARTE</c:v>
                </c:pt>
                <c:pt idx="12">
                  <c:v>TRANZITS</c:v>
                </c:pt>
                <c:pt idx="13">
                  <c:v>NBS</c:v>
                </c:pt>
                <c:pt idx="14">
                  <c:v>Olaine</c:v>
                </c:pt>
                <c:pt idx="15">
                  <c:v>Regula</c:v>
                </c:pt>
                <c:pt idx="16">
                  <c:v>Daugavpils</c:v>
                </c:pt>
                <c:pt idx="17">
                  <c:v>Ārzemes</c:v>
                </c:pt>
                <c:pt idx="18">
                  <c:v>ETU</c:v>
                </c:pt>
                <c:pt idx="19">
                  <c:v>Par. kom.</c:v>
                </c:pt>
                <c:pt idx="20">
                  <c:v>Dobele</c:v>
                </c:pt>
                <c:pt idx="21">
                  <c:v>TOP</c:v>
                </c:pt>
                <c:pt idx="22">
                  <c:v>LOK</c:v>
                </c:pt>
                <c:pt idx="23">
                  <c:v>CITY OFFICE</c:v>
                </c:pt>
                <c:pt idx="24">
                  <c:v>D8 CORPORATION</c:v>
                </c:pt>
                <c:pt idx="25">
                  <c:v>BIO VENTA</c:v>
                </c:pt>
              </c:strCache>
            </c:strRef>
          </c:cat>
          <c:val>
            <c:numRef>
              <c:f>'Ieņēmumi 2022'!$B$36:$AA$36</c:f>
              <c:numCache>
                <c:formatCode>0.00</c:formatCode>
                <c:ptCount val="26"/>
                <c:pt idx="0">
                  <c:v>1100</c:v>
                </c:pt>
                <c:pt idx="1">
                  <c:v>500</c:v>
                </c:pt>
                <c:pt idx="2">
                  <c:v>1000</c:v>
                </c:pt>
                <c:pt idx="3">
                  <c:v>780</c:v>
                </c:pt>
                <c:pt idx="4">
                  <c:v>61.2</c:v>
                </c:pt>
                <c:pt idx="5">
                  <c:v>3015</c:v>
                </c:pt>
                <c:pt idx="6">
                  <c:v>900</c:v>
                </c:pt>
                <c:pt idx="7">
                  <c:v>5000</c:v>
                </c:pt>
                <c:pt idx="8">
                  <c:v>3144</c:v>
                </c:pt>
                <c:pt idx="9">
                  <c:v>4018</c:v>
                </c:pt>
                <c:pt idx="10">
                  <c:v>3828.5</c:v>
                </c:pt>
                <c:pt idx="11">
                  <c:v>200</c:v>
                </c:pt>
                <c:pt idx="12">
                  <c:v>400</c:v>
                </c:pt>
                <c:pt idx="13">
                  <c:v>165</c:v>
                </c:pt>
                <c:pt idx="14">
                  <c:v>108</c:v>
                </c:pt>
                <c:pt idx="15">
                  <c:v>1000</c:v>
                </c:pt>
                <c:pt idx="16">
                  <c:v>541</c:v>
                </c:pt>
                <c:pt idx="17">
                  <c:v>400</c:v>
                </c:pt>
                <c:pt idx="18">
                  <c:v>3250</c:v>
                </c:pt>
                <c:pt idx="19">
                  <c:v>1476</c:v>
                </c:pt>
                <c:pt idx="20">
                  <c:v>700</c:v>
                </c:pt>
                <c:pt idx="21">
                  <c:v>10000</c:v>
                </c:pt>
                <c:pt idx="22">
                  <c:v>3069.87</c:v>
                </c:pt>
                <c:pt idx="23">
                  <c:v>500</c:v>
                </c:pt>
                <c:pt idx="24">
                  <c:v>400</c:v>
                </c:pt>
                <c:pt idx="2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0-46F4-8A01-505E54200AD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CC-45B9-BBE7-7EADD2F9BA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CC-45B9-BBE7-7EADD2F9BA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CC-45B9-BBE7-7EADD2F9BA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CC-45B9-BBE7-7EADD2F9BA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CC-45B9-BBE7-7EADD2F9BA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'Ieņēmumi 2022 VALSTS KASE'!$B$4:$F$4</c:f>
              <c:strCache>
                <c:ptCount val="5"/>
                <c:pt idx="0">
                  <c:v>LOK</c:v>
                </c:pt>
                <c:pt idx="1">
                  <c:v>VIKTORIJA</c:v>
                </c:pt>
                <c:pt idx="2">
                  <c:v>LTF</c:v>
                </c:pt>
                <c:pt idx="3">
                  <c:v>LSFP</c:v>
                </c:pt>
                <c:pt idx="4">
                  <c:v>LPK</c:v>
                </c:pt>
              </c:strCache>
            </c:strRef>
          </c:cat>
          <c:val>
            <c:numRef>
              <c:f>'Ieņēmumi 2022 VALSTS KASE'!$B$12:$F$12</c:f>
              <c:numCache>
                <c:formatCode>0.00</c:formatCode>
                <c:ptCount val="5"/>
                <c:pt idx="0">
                  <c:v>12000</c:v>
                </c:pt>
                <c:pt idx="1">
                  <c:v>1344</c:v>
                </c:pt>
                <c:pt idx="2">
                  <c:v>2422.5500000000002</c:v>
                </c:pt>
                <c:pt idx="3">
                  <c:v>26434</c:v>
                </c:pt>
                <c:pt idx="4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F-446B-8589-964E34102B1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4762</xdr:rowOff>
    </xdr:from>
    <xdr:to>
      <xdr:col>18</xdr:col>
      <xdr:colOff>409575</xdr:colOff>
      <xdr:row>26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541E50-8AAF-02B8-26C8-059AA8F61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4762</xdr:rowOff>
    </xdr:from>
    <xdr:to>
      <xdr:col>23</xdr:col>
      <xdr:colOff>523875</xdr:colOff>
      <xdr:row>26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9A3ED8-E61A-08D9-CE09-A6AA01A41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15</xdr:col>
      <xdr:colOff>238125</xdr:colOff>
      <xdr:row>27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0FEA30-26B2-48D2-BBC6-81F84F7D4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52386</xdr:rowOff>
    </xdr:from>
    <xdr:to>
      <xdr:col>19</xdr:col>
      <xdr:colOff>352425</xdr:colOff>
      <xdr:row>27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6B25E8-105E-43FE-443E-12E7A9534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161924</xdr:rowOff>
    </xdr:from>
    <xdr:to>
      <xdr:col>14</xdr:col>
      <xdr:colOff>333375</xdr:colOff>
      <xdr:row>25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25C59B-B4F2-A6F5-A395-73C72FE02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223837</xdr:colOff>
      <xdr:row>2</xdr:row>
      <xdr:rowOff>23812</xdr:rowOff>
    </xdr:from>
    <xdr:to>
      <xdr:col>9</xdr:col>
      <xdr:colOff>528637</xdr:colOff>
      <xdr:row>16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D1F62B-5160-8471-BA90-DEC33444F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C385-AF0B-4E0A-9051-D1E1E08D853E}">
  <dimension ref="A2:AE36"/>
  <sheetViews>
    <sheetView tabSelected="1" workbookViewId="0">
      <selection activeCell="A3" sqref="A3"/>
    </sheetView>
  </sheetViews>
  <sheetFormatPr defaultRowHeight="15" x14ac:dyDescent="0.25"/>
  <sheetData>
    <row r="2" spans="1:31" ht="18.75" x14ac:dyDescent="0.3">
      <c r="C2" s="27" t="s">
        <v>1</v>
      </c>
      <c r="D2" s="27"/>
      <c r="H2" s="11" t="s">
        <v>1</v>
      </c>
      <c r="I2" s="15">
        <f>SUM(B36:AE36)</f>
        <v>92757.119999999995</v>
      </c>
      <c r="J2" s="15"/>
      <c r="K2" s="12" t="s">
        <v>2</v>
      </c>
    </row>
    <row r="3" spans="1:31" ht="18.75" x14ac:dyDescent="0.3">
      <c r="B3" s="14" t="s">
        <v>21</v>
      </c>
      <c r="C3" s="14"/>
      <c r="D3" s="14"/>
      <c r="E3" s="14"/>
      <c r="F3" s="14"/>
    </row>
    <row r="4" spans="1:31" ht="38.25" x14ac:dyDescent="0.25">
      <c r="A4" s="5" t="s">
        <v>0</v>
      </c>
      <c r="B4" s="3" t="s">
        <v>5</v>
      </c>
      <c r="C4" s="3" t="s">
        <v>42</v>
      </c>
      <c r="D4" s="3" t="s">
        <v>9</v>
      </c>
      <c r="E4" s="3" t="s">
        <v>11</v>
      </c>
      <c r="F4" s="3" t="s">
        <v>7</v>
      </c>
      <c r="G4" s="3" t="s">
        <v>12</v>
      </c>
      <c r="H4" s="3" t="s">
        <v>25</v>
      </c>
      <c r="I4" s="3" t="s">
        <v>18</v>
      </c>
      <c r="J4" s="3" t="s">
        <v>10</v>
      </c>
      <c r="K4" s="3" t="s">
        <v>28</v>
      </c>
      <c r="L4" s="3" t="s">
        <v>27</v>
      </c>
      <c r="M4" s="3" t="s">
        <v>15</v>
      </c>
      <c r="N4" s="3" t="s">
        <v>33</v>
      </c>
      <c r="O4" s="3" t="s">
        <v>34</v>
      </c>
      <c r="P4" s="3" t="s">
        <v>29</v>
      </c>
      <c r="Q4" s="3" t="s">
        <v>30</v>
      </c>
      <c r="R4" s="3" t="s">
        <v>31</v>
      </c>
      <c r="S4" s="3" t="s">
        <v>14</v>
      </c>
      <c r="T4" s="3" t="s">
        <v>13</v>
      </c>
      <c r="U4" s="3" t="s">
        <v>35</v>
      </c>
      <c r="V4" s="3" t="s">
        <v>38</v>
      </c>
      <c r="W4" s="3" t="s">
        <v>39</v>
      </c>
      <c r="X4" s="3" t="s">
        <v>16</v>
      </c>
      <c r="Y4" s="3" t="s">
        <v>40</v>
      </c>
      <c r="Z4" s="3" t="s">
        <v>41</v>
      </c>
      <c r="AA4" s="3" t="s">
        <v>43</v>
      </c>
      <c r="AB4" s="3" t="s">
        <v>54</v>
      </c>
      <c r="AC4" s="3" t="s">
        <v>55</v>
      </c>
      <c r="AD4" s="3" t="s">
        <v>17</v>
      </c>
      <c r="AE4" s="3" t="s">
        <v>56</v>
      </c>
    </row>
    <row r="5" spans="1:31" x14ac:dyDescent="0.25">
      <c r="A5" s="5">
        <v>1</v>
      </c>
      <c r="B5" s="9">
        <v>100</v>
      </c>
      <c r="C5" s="9">
        <v>500</v>
      </c>
      <c r="D5" s="9">
        <v>500</v>
      </c>
      <c r="E5" s="9">
        <v>20</v>
      </c>
      <c r="F5" s="9">
        <v>5.3</v>
      </c>
      <c r="G5" s="9">
        <v>20</v>
      </c>
      <c r="H5" s="9">
        <v>500</v>
      </c>
      <c r="I5" s="9">
        <v>5000</v>
      </c>
      <c r="J5" s="9">
        <v>500</v>
      </c>
      <c r="K5" s="9">
        <v>18</v>
      </c>
      <c r="L5" s="9">
        <v>327.36</v>
      </c>
      <c r="M5" s="9">
        <v>200</v>
      </c>
      <c r="N5" s="9">
        <v>400</v>
      </c>
      <c r="O5" s="9">
        <v>165</v>
      </c>
      <c r="P5" s="9">
        <v>108</v>
      </c>
      <c r="Q5" s="9">
        <v>1000</v>
      </c>
      <c r="R5" s="9">
        <v>116</v>
      </c>
      <c r="S5" s="9">
        <v>150</v>
      </c>
      <c r="T5" s="9">
        <v>2500</v>
      </c>
      <c r="U5" s="9">
        <v>1476</v>
      </c>
      <c r="V5" s="9">
        <v>700</v>
      </c>
      <c r="W5" s="9">
        <v>10000</v>
      </c>
      <c r="X5" s="9">
        <v>2400</v>
      </c>
      <c r="Y5" s="9">
        <v>500</v>
      </c>
      <c r="Z5" s="9">
        <v>400</v>
      </c>
      <c r="AA5" s="9">
        <v>1000</v>
      </c>
      <c r="AB5" s="9">
        <v>1344</v>
      </c>
      <c r="AC5" s="9">
        <v>115</v>
      </c>
      <c r="AD5" s="9">
        <v>6781</v>
      </c>
      <c r="AE5" s="9">
        <v>4000</v>
      </c>
    </row>
    <row r="6" spans="1:31" x14ac:dyDescent="0.25">
      <c r="A6" s="5">
        <v>2</v>
      </c>
      <c r="B6" s="9">
        <v>100</v>
      </c>
      <c r="C6" s="9"/>
      <c r="D6" s="9">
        <v>500</v>
      </c>
      <c r="E6" s="9">
        <v>20</v>
      </c>
      <c r="F6" s="9">
        <v>15</v>
      </c>
      <c r="G6" s="9">
        <v>65</v>
      </c>
      <c r="H6" s="9">
        <v>400</v>
      </c>
      <c r="I6" s="9"/>
      <c r="J6" s="9">
        <v>1440</v>
      </c>
      <c r="K6" s="9">
        <v>4000</v>
      </c>
      <c r="L6" s="9">
        <v>1605.14</v>
      </c>
      <c r="M6" s="9"/>
      <c r="N6" s="9"/>
      <c r="O6" s="9"/>
      <c r="P6" s="9"/>
      <c r="Q6" s="9"/>
      <c r="R6" s="9">
        <v>145</v>
      </c>
      <c r="S6" s="9">
        <v>250</v>
      </c>
      <c r="T6" s="9">
        <v>250</v>
      </c>
      <c r="U6" s="9"/>
      <c r="V6" s="9"/>
      <c r="W6" s="9"/>
      <c r="X6" s="9">
        <v>669.87</v>
      </c>
      <c r="Y6" s="9"/>
      <c r="Z6" s="9"/>
      <c r="AA6" s="9"/>
      <c r="AB6" s="9"/>
      <c r="AC6" s="9">
        <v>248.95</v>
      </c>
      <c r="AD6" s="9">
        <v>1630</v>
      </c>
      <c r="AE6" s="9"/>
    </row>
    <row r="7" spans="1:31" x14ac:dyDescent="0.25">
      <c r="A7" s="5">
        <v>3</v>
      </c>
      <c r="B7" s="9">
        <v>100</v>
      </c>
      <c r="C7" s="9"/>
      <c r="D7" s="9"/>
      <c r="E7" s="9">
        <v>20</v>
      </c>
      <c r="F7" s="9">
        <v>15.9</v>
      </c>
      <c r="G7" s="9">
        <v>65</v>
      </c>
      <c r="H7" s="9"/>
      <c r="I7" s="9"/>
      <c r="J7" s="9">
        <v>120</v>
      </c>
      <c r="K7" s="9"/>
      <c r="L7" s="9">
        <v>1896</v>
      </c>
      <c r="M7" s="9"/>
      <c r="N7" s="9"/>
      <c r="O7" s="9"/>
      <c r="P7" s="9"/>
      <c r="Q7" s="9"/>
      <c r="R7" s="9">
        <v>280</v>
      </c>
      <c r="S7" s="9"/>
      <c r="T7" s="9">
        <v>500</v>
      </c>
      <c r="U7" s="9"/>
      <c r="V7" s="9"/>
      <c r="W7" s="9"/>
      <c r="X7" s="9">
        <v>4750</v>
      </c>
      <c r="Y7" s="9"/>
      <c r="Z7" s="9"/>
      <c r="AA7" s="9"/>
      <c r="AB7" s="9"/>
      <c r="AC7" s="9">
        <v>145.19999999999999</v>
      </c>
      <c r="AD7" s="9">
        <v>3700</v>
      </c>
      <c r="AE7" s="9"/>
    </row>
    <row r="8" spans="1:31" x14ac:dyDescent="0.25">
      <c r="A8" s="5">
        <v>4</v>
      </c>
      <c r="B8" s="9">
        <v>100</v>
      </c>
      <c r="C8" s="9"/>
      <c r="D8" s="9"/>
      <c r="E8" s="9">
        <v>20</v>
      </c>
      <c r="F8" s="9">
        <v>25</v>
      </c>
      <c r="G8" s="9">
        <v>65</v>
      </c>
      <c r="H8" s="9"/>
      <c r="I8" s="9"/>
      <c r="J8" s="9">
        <v>42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>
        <v>4053</v>
      </c>
      <c r="Y8" s="9"/>
      <c r="Z8" s="9"/>
      <c r="AA8" s="9"/>
      <c r="AB8" s="9"/>
      <c r="AC8" s="9">
        <v>1893.4</v>
      </c>
      <c r="AD8" s="9">
        <v>698</v>
      </c>
      <c r="AE8" s="9"/>
    </row>
    <row r="9" spans="1:31" x14ac:dyDescent="0.25">
      <c r="A9" s="5">
        <v>5</v>
      </c>
      <c r="B9" s="9">
        <v>100</v>
      </c>
      <c r="C9" s="9"/>
      <c r="D9" s="9"/>
      <c r="E9" s="9">
        <v>40</v>
      </c>
      <c r="F9" s="9"/>
      <c r="G9" s="9">
        <v>65</v>
      </c>
      <c r="H9" s="9"/>
      <c r="I9" s="9"/>
      <c r="J9" s="9">
        <v>46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>
        <v>1250</v>
      </c>
      <c r="Y9" s="9"/>
      <c r="Z9" s="9"/>
      <c r="AA9" s="9"/>
      <c r="AB9" s="9"/>
      <c r="AC9" s="9">
        <v>20</v>
      </c>
      <c r="AD9" s="9">
        <v>1585</v>
      </c>
      <c r="AE9" s="9"/>
    </row>
    <row r="10" spans="1:31" x14ac:dyDescent="0.25">
      <c r="A10" s="5">
        <v>6</v>
      </c>
      <c r="B10" s="9">
        <v>100</v>
      </c>
      <c r="C10" s="9"/>
      <c r="D10" s="9"/>
      <c r="E10" s="9">
        <v>20</v>
      </c>
      <c r="F10" s="9"/>
      <c r="G10" s="9">
        <v>65</v>
      </c>
      <c r="H10" s="9"/>
      <c r="I10" s="9"/>
      <c r="J10" s="9">
        <v>22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>
        <v>1947</v>
      </c>
      <c r="Y10" s="9"/>
      <c r="Z10" s="9"/>
      <c r="AA10" s="9"/>
      <c r="AB10" s="9"/>
      <c r="AC10" s="9"/>
      <c r="AD10" s="9">
        <v>10180</v>
      </c>
      <c r="AE10" s="9"/>
    </row>
    <row r="11" spans="1:31" x14ac:dyDescent="0.25">
      <c r="A11" s="5">
        <v>7</v>
      </c>
      <c r="B11" s="9">
        <v>100</v>
      </c>
      <c r="C11" s="9"/>
      <c r="D11" s="9"/>
      <c r="E11" s="9">
        <v>20</v>
      </c>
      <c r="F11" s="9"/>
      <c r="G11" s="9">
        <v>65</v>
      </c>
      <c r="H11" s="9"/>
      <c r="I11" s="9"/>
      <c r="J11" s="9">
        <v>24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v>1860</v>
      </c>
      <c r="AE11" s="9"/>
    </row>
    <row r="12" spans="1:31" x14ac:dyDescent="0.25">
      <c r="A12" s="5">
        <v>8</v>
      </c>
      <c r="B12" s="9">
        <v>100</v>
      </c>
      <c r="C12" s="9"/>
      <c r="D12" s="9"/>
      <c r="E12" s="9">
        <v>20</v>
      </c>
      <c r="F12" s="9"/>
      <c r="G12" s="9">
        <v>520</v>
      </c>
      <c r="H12" s="9"/>
      <c r="I12" s="9"/>
      <c r="J12" s="9">
        <v>950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5">
        <v>9</v>
      </c>
      <c r="B13" s="9">
        <v>100</v>
      </c>
      <c r="C13" s="9"/>
      <c r="D13" s="9"/>
      <c r="E13" s="9">
        <v>20</v>
      </c>
      <c r="F13" s="9"/>
      <c r="G13" s="9">
        <v>65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5">
        <v>10</v>
      </c>
      <c r="B14" s="9">
        <v>100</v>
      </c>
      <c r="C14" s="9"/>
      <c r="D14" s="9"/>
      <c r="E14" s="9">
        <v>20</v>
      </c>
      <c r="F14" s="9"/>
      <c r="G14" s="9">
        <v>65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A15" s="5">
        <v>11</v>
      </c>
      <c r="B15" s="9">
        <v>100</v>
      </c>
      <c r="C15" s="9"/>
      <c r="D15" s="9"/>
      <c r="E15" s="9">
        <v>20</v>
      </c>
      <c r="F15" s="9"/>
      <c r="G15" s="9">
        <v>65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5">
        <v>12</v>
      </c>
      <c r="B16" s="9"/>
      <c r="C16" s="9"/>
      <c r="D16" s="9"/>
      <c r="E16" s="9">
        <v>20</v>
      </c>
      <c r="F16" s="9"/>
      <c r="G16" s="9">
        <v>65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5">
        <v>13</v>
      </c>
      <c r="B17" s="9"/>
      <c r="C17" s="9"/>
      <c r="D17" s="9"/>
      <c r="E17" s="9">
        <v>20</v>
      </c>
      <c r="F17" s="9"/>
      <c r="G17" s="9">
        <v>65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5">
        <v>14</v>
      </c>
      <c r="B18" s="9"/>
      <c r="C18" s="9"/>
      <c r="D18" s="9"/>
      <c r="E18" s="9">
        <v>20</v>
      </c>
      <c r="F18" s="9"/>
      <c r="G18" s="9">
        <v>65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5">
        <v>15</v>
      </c>
      <c r="B19" s="9"/>
      <c r="C19" s="9"/>
      <c r="D19" s="9"/>
      <c r="E19" s="9">
        <v>20</v>
      </c>
      <c r="F19" s="9"/>
      <c r="G19" s="9">
        <v>65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5">
        <v>16</v>
      </c>
      <c r="B20" s="9"/>
      <c r="C20" s="9"/>
      <c r="D20" s="9"/>
      <c r="E20" s="9">
        <v>20</v>
      </c>
      <c r="F20" s="9"/>
      <c r="G20" s="9">
        <v>65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5">
        <v>17</v>
      </c>
      <c r="B21" s="9"/>
      <c r="C21" s="9"/>
      <c r="D21" s="9"/>
      <c r="E21" s="9">
        <v>20</v>
      </c>
      <c r="F21" s="9"/>
      <c r="G21" s="9">
        <v>65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5">
        <v>18</v>
      </c>
      <c r="B22" s="9"/>
      <c r="C22" s="9"/>
      <c r="D22" s="9"/>
      <c r="E22" s="9">
        <v>240</v>
      </c>
      <c r="F22" s="9"/>
      <c r="G22" s="9">
        <v>65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5">
        <v>19</v>
      </c>
      <c r="B23" s="9"/>
      <c r="C23" s="9"/>
      <c r="D23" s="9"/>
      <c r="E23" s="9">
        <v>20</v>
      </c>
      <c r="F23" s="9"/>
      <c r="G23" s="9">
        <v>65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5">
        <v>20</v>
      </c>
      <c r="B24" s="9"/>
      <c r="C24" s="9"/>
      <c r="D24" s="9"/>
      <c r="E24" s="9">
        <v>20</v>
      </c>
      <c r="F24" s="9"/>
      <c r="G24" s="9">
        <v>65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5">
        <v>21</v>
      </c>
      <c r="B25" s="9"/>
      <c r="C25" s="9"/>
      <c r="D25" s="9"/>
      <c r="E25" s="9">
        <v>20</v>
      </c>
      <c r="F25" s="9"/>
      <c r="G25" s="9">
        <v>65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5">
        <v>22</v>
      </c>
      <c r="B26" s="9"/>
      <c r="C26" s="9"/>
      <c r="D26" s="9"/>
      <c r="E26" s="9">
        <v>20</v>
      </c>
      <c r="F26" s="9"/>
      <c r="G26" s="9">
        <v>130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5">
        <v>23</v>
      </c>
      <c r="B27" s="9"/>
      <c r="C27" s="9"/>
      <c r="D27" s="9"/>
      <c r="E27" s="9">
        <v>20</v>
      </c>
      <c r="F27" s="9"/>
      <c r="G27" s="9">
        <v>180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5">
        <v>24</v>
      </c>
      <c r="B28" s="9"/>
      <c r="C28" s="9"/>
      <c r="D28" s="9"/>
      <c r="E28" s="9">
        <v>20</v>
      </c>
      <c r="F28" s="9"/>
      <c r="G28" s="9">
        <v>65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5">
        <v>25</v>
      </c>
      <c r="B29" s="9"/>
      <c r="C29" s="9"/>
      <c r="D29" s="9"/>
      <c r="E29" s="9">
        <v>20</v>
      </c>
      <c r="F29" s="9"/>
      <c r="G29" s="9">
        <v>65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5">
        <v>26</v>
      </c>
      <c r="B30" s="9"/>
      <c r="C30" s="9"/>
      <c r="D30" s="9"/>
      <c r="E30" s="9">
        <v>20</v>
      </c>
      <c r="F30" s="9"/>
      <c r="G30" s="9">
        <v>480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5">
        <v>27</v>
      </c>
      <c r="B31" s="9"/>
      <c r="C31" s="9"/>
      <c r="D31" s="9"/>
      <c r="E31" s="9">
        <v>20</v>
      </c>
      <c r="F31" s="9"/>
      <c r="G31" s="9">
        <v>320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5">
        <v>28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5">
        <v>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5">
        <v>30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5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6" t="s">
        <v>1</v>
      </c>
      <c r="B36" s="4">
        <f t="shared" ref="B36:AE36" si="0">SUM(B5:B35)</f>
        <v>1100</v>
      </c>
      <c r="C36" s="4">
        <f t="shared" si="0"/>
        <v>500</v>
      </c>
      <c r="D36" s="4">
        <f t="shared" si="0"/>
        <v>1000</v>
      </c>
      <c r="E36" s="4">
        <f t="shared" si="0"/>
        <v>780</v>
      </c>
      <c r="F36" s="4">
        <f t="shared" si="0"/>
        <v>61.2</v>
      </c>
      <c r="G36" s="4">
        <f t="shared" si="0"/>
        <v>3015</v>
      </c>
      <c r="H36" s="4">
        <f t="shared" si="0"/>
        <v>900</v>
      </c>
      <c r="I36" s="4">
        <f t="shared" si="0"/>
        <v>5000</v>
      </c>
      <c r="J36" s="4">
        <f t="shared" si="0"/>
        <v>3144</v>
      </c>
      <c r="K36" s="4">
        <f t="shared" si="0"/>
        <v>4018</v>
      </c>
      <c r="L36" s="4">
        <f t="shared" si="0"/>
        <v>3828.5</v>
      </c>
      <c r="M36" s="4">
        <f t="shared" si="0"/>
        <v>200</v>
      </c>
      <c r="N36" s="4">
        <f t="shared" si="0"/>
        <v>400</v>
      </c>
      <c r="O36" s="4">
        <f t="shared" si="0"/>
        <v>165</v>
      </c>
      <c r="P36" s="4">
        <f t="shared" si="0"/>
        <v>108</v>
      </c>
      <c r="Q36" s="4">
        <f t="shared" si="0"/>
        <v>1000</v>
      </c>
      <c r="R36" s="4">
        <f t="shared" si="0"/>
        <v>541</v>
      </c>
      <c r="S36" s="4">
        <f t="shared" si="0"/>
        <v>400</v>
      </c>
      <c r="T36" s="4">
        <f t="shared" si="0"/>
        <v>3250</v>
      </c>
      <c r="U36" s="4">
        <f t="shared" si="0"/>
        <v>1476</v>
      </c>
      <c r="V36" s="4">
        <f t="shared" si="0"/>
        <v>700</v>
      </c>
      <c r="W36" s="4">
        <f t="shared" si="0"/>
        <v>10000</v>
      </c>
      <c r="X36" s="4">
        <f t="shared" si="0"/>
        <v>15069.869999999999</v>
      </c>
      <c r="Y36" s="4">
        <f t="shared" si="0"/>
        <v>500</v>
      </c>
      <c r="Z36" s="4">
        <f t="shared" si="0"/>
        <v>400</v>
      </c>
      <c r="AA36" s="4">
        <f t="shared" si="0"/>
        <v>1000</v>
      </c>
      <c r="AB36" s="4">
        <f t="shared" si="0"/>
        <v>1344</v>
      </c>
      <c r="AC36" s="4">
        <f t="shared" si="0"/>
        <v>2422.5500000000002</v>
      </c>
      <c r="AD36" s="4">
        <f t="shared" si="0"/>
        <v>26434</v>
      </c>
      <c r="AE36" s="4">
        <f t="shared" si="0"/>
        <v>4000</v>
      </c>
    </row>
  </sheetData>
  <mergeCells count="3">
    <mergeCell ref="C2:D2"/>
    <mergeCell ref="I2:J2"/>
    <mergeCell ref="B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F9B8-1376-48B1-8039-AD7DE0D0D726}">
  <dimension ref="A1:O31"/>
  <sheetViews>
    <sheetView workbookViewId="0">
      <selection activeCell="P6" sqref="P6"/>
    </sheetView>
  </sheetViews>
  <sheetFormatPr defaultRowHeight="15" x14ac:dyDescent="0.25"/>
  <cols>
    <col min="15" max="15" width="6.42578125" customWidth="1"/>
  </cols>
  <sheetData>
    <row r="1" spans="3:15" ht="26.25" x14ac:dyDescent="0.4">
      <c r="C1" s="16" t="s">
        <v>22</v>
      </c>
      <c r="D1" s="16"/>
      <c r="E1" s="16"/>
      <c r="F1" s="16"/>
      <c r="G1" s="16"/>
      <c r="H1" s="16"/>
      <c r="I1" s="16"/>
      <c r="J1" s="16"/>
      <c r="K1" s="16"/>
      <c r="N1" s="27" t="s">
        <v>53</v>
      </c>
      <c r="O1" s="27"/>
    </row>
    <row r="28" spans="1:11" x14ac:dyDescent="0.25">
      <c r="A28" s="7">
        <v>1</v>
      </c>
      <c r="B28" s="21" t="s">
        <v>39</v>
      </c>
      <c r="C28" s="22"/>
      <c r="D28" s="23"/>
      <c r="E28" s="8">
        <v>10000</v>
      </c>
      <c r="F28" s="2" t="s">
        <v>2</v>
      </c>
    </row>
    <row r="29" spans="1:11" x14ac:dyDescent="0.25">
      <c r="A29" s="7">
        <v>2</v>
      </c>
      <c r="B29" s="21" t="s">
        <v>18</v>
      </c>
      <c r="C29" s="22"/>
      <c r="D29" s="23"/>
      <c r="E29" s="8">
        <v>5000</v>
      </c>
      <c r="F29" s="2" t="s">
        <v>2</v>
      </c>
    </row>
    <row r="30" spans="1:11" x14ac:dyDescent="0.25">
      <c r="A30" s="7">
        <v>3</v>
      </c>
      <c r="B30" s="21" t="s">
        <v>59</v>
      </c>
      <c r="C30" s="22"/>
      <c r="D30" s="23"/>
      <c r="E30" s="8">
        <v>4018</v>
      </c>
      <c r="F30" s="2" t="s">
        <v>2</v>
      </c>
    </row>
    <row r="31" spans="1:11" x14ac:dyDescent="0.25">
      <c r="H31" s="1" t="s">
        <v>1</v>
      </c>
      <c r="I31" s="17">
        <v>46556.57</v>
      </c>
      <c r="J31" s="17"/>
      <c r="K31" s="2" t="s">
        <v>2</v>
      </c>
    </row>
  </sheetData>
  <mergeCells count="6">
    <mergeCell ref="N1:O1"/>
    <mergeCell ref="C1:K1"/>
    <mergeCell ref="I31:J31"/>
    <mergeCell ref="B29:D29"/>
    <mergeCell ref="B28:D28"/>
    <mergeCell ref="B30:D30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CCF0-010B-49B7-BCB7-141D00FB9740}">
  <dimension ref="A1:K12"/>
  <sheetViews>
    <sheetView workbookViewId="0">
      <selection activeCell="E2" sqref="E2"/>
    </sheetView>
  </sheetViews>
  <sheetFormatPr defaultRowHeight="15" x14ac:dyDescent="0.25"/>
  <cols>
    <col min="4" max="4" width="10" customWidth="1"/>
  </cols>
  <sheetData>
    <row r="1" spans="1:11" x14ac:dyDescent="0.25">
      <c r="F1" t="s">
        <v>57</v>
      </c>
    </row>
    <row r="2" spans="1:11" ht="18.75" x14ac:dyDescent="0.3">
      <c r="D2" s="13" t="s">
        <v>6</v>
      </c>
      <c r="H2" s="11" t="s">
        <v>1</v>
      </c>
      <c r="I2" s="15">
        <f>SUM(B12:M12)</f>
        <v>46200.55</v>
      </c>
      <c r="J2" s="15"/>
      <c r="K2" s="12" t="s">
        <v>2</v>
      </c>
    </row>
    <row r="3" spans="1:11" ht="18.75" x14ac:dyDescent="0.3">
      <c r="B3" s="14" t="s">
        <v>21</v>
      </c>
      <c r="C3" s="14"/>
      <c r="D3" s="14"/>
      <c r="E3" s="14"/>
      <c r="F3" s="14"/>
      <c r="H3" s="27" t="s">
        <v>58</v>
      </c>
      <c r="I3" s="27"/>
    </row>
    <row r="4" spans="1:11" x14ac:dyDescent="0.25">
      <c r="A4" s="5" t="s">
        <v>0</v>
      </c>
      <c r="B4" s="3" t="s">
        <v>16</v>
      </c>
      <c r="C4" s="3" t="s">
        <v>54</v>
      </c>
      <c r="D4" s="3" t="s">
        <v>55</v>
      </c>
      <c r="E4" s="3" t="s">
        <v>17</v>
      </c>
      <c r="F4" s="3" t="s">
        <v>56</v>
      </c>
    </row>
    <row r="5" spans="1:11" x14ac:dyDescent="0.25">
      <c r="A5" s="5">
        <v>1</v>
      </c>
      <c r="B5" s="9">
        <v>4750</v>
      </c>
      <c r="C5" s="9">
        <v>1344</v>
      </c>
      <c r="D5" s="9">
        <v>115</v>
      </c>
      <c r="E5" s="9">
        <v>6781</v>
      </c>
      <c r="F5" s="9">
        <v>4000</v>
      </c>
    </row>
    <row r="6" spans="1:11" x14ac:dyDescent="0.25">
      <c r="A6" s="5">
        <v>2</v>
      </c>
      <c r="B6" s="9">
        <v>4053</v>
      </c>
      <c r="C6" s="9"/>
      <c r="D6" s="9">
        <v>248.95</v>
      </c>
      <c r="E6" s="9">
        <v>1630</v>
      </c>
      <c r="F6" s="9"/>
      <c r="H6" s="6" t="s">
        <v>1</v>
      </c>
      <c r="I6" s="4">
        <f>SUM(B12:F12)</f>
        <v>46200.55</v>
      </c>
    </row>
    <row r="7" spans="1:11" x14ac:dyDescent="0.25">
      <c r="A7" s="5">
        <v>3</v>
      </c>
      <c r="B7" s="9">
        <v>1250</v>
      </c>
      <c r="C7" s="9"/>
      <c r="D7" s="9">
        <v>145.19999999999999</v>
      </c>
      <c r="E7" s="9">
        <v>3700</v>
      </c>
      <c r="F7" s="9"/>
    </row>
    <row r="8" spans="1:11" x14ac:dyDescent="0.25">
      <c r="A8" s="5">
        <v>4</v>
      </c>
      <c r="B8" s="9">
        <v>1947</v>
      </c>
      <c r="C8" s="9"/>
      <c r="D8" s="9">
        <v>1893.4</v>
      </c>
      <c r="E8" s="9">
        <v>698</v>
      </c>
      <c r="F8" s="9"/>
    </row>
    <row r="9" spans="1:11" x14ac:dyDescent="0.25">
      <c r="A9" s="5">
        <v>5</v>
      </c>
      <c r="B9" s="9"/>
      <c r="C9" s="9"/>
      <c r="D9" s="9">
        <v>20</v>
      </c>
      <c r="E9" s="9">
        <v>1585</v>
      </c>
      <c r="F9" s="9"/>
    </row>
    <row r="10" spans="1:11" x14ac:dyDescent="0.25">
      <c r="A10" s="5">
        <v>6</v>
      </c>
      <c r="B10" s="9"/>
      <c r="C10" s="9"/>
      <c r="D10" s="9"/>
      <c r="E10" s="9">
        <v>10180</v>
      </c>
      <c r="F10" s="9"/>
    </row>
    <row r="11" spans="1:11" x14ac:dyDescent="0.25">
      <c r="A11" s="5">
        <v>7</v>
      </c>
      <c r="B11" s="9"/>
      <c r="C11" s="9"/>
      <c r="D11" s="9"/>
      <c r="E11" s="9">
        <v>1860</v>
      </c>
      <c r="F11" s="9"/>
    </row>
    <row r="12" spans="1:11" x14ac:dyDescent="0.25">
      <c r="A12" s="6" t="s">
        <v>1</v>
      </c>
      <c r="B12" s="4">
        <f>SUM(B5:B11)</f>
        <v>12000</v>
      </c>
      <c r="C12" s="4">
        <f>SUM(C5:C11)</f>
        <v>1344</v>
      </c>
      <c r="D12" s="4">
        <f>SUM(D5:D11)</f>
        <v>2422.5500000000002</v>
      </c>
      <c r="E12" s="4">
        <f>SUM(E5:E11)</f>
        <v>26434</v>
      </c>
      <c r="F12" s="4">
        <f>SUM(F5:F11)</f>
        <v>4000</v>
      </c>
    </row>
  </sheetData>
  <mergeCells count="3">
    <mergeCell ref="I2:J2"/>
    <mergeCell ref="B3:F3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6E317-5F43-441E-AA84-AFF3BC54A3FC}">
  <dimension ref="A1:O22"/>
  <sheetViews>
    <sheetView workbookViewId="0">
      <selection activeCell="M3" sqref="M3"/>
    </sheetView>
  </sheetViews>
  <sheetFormatPr defaultRowHeight="15" x14ac:dyDescent="0.25"/>
  <cols>
    <col min="15" max="15" width="6.42578125" customWidth="1"/>
  </cols>
  <sheetData>
    <row r="1" spans="3:15" ht="26.25" x14ac:dyDescent="0.4">
      <c r="C1" s="16" t="s">
        <v>22</v>
      </c>
      <c r="D1" s="16"/>
      <c r="E1" s="16"/>
      <c r="F1" s="16"/>
      <c r="G1" s="16"/>
      <c r="H1" s="16"/>
      <c r="I1" s="16"/>
      <c r="J1" s="16"/>
      <c r="K1" s="16"/>
      <c r="N1" s="27" t="s">
        <v>58</v>
      </c>
      <c r="O1" s="27"/>
    </row>
    <row r="19" spans="1:11" x14ac:dyDescent="0.25">
      <c r="A19" s="7">
        <v>1</v>
      </c>
      <c r="B19" s="18" t="s">
        <v>17</v>
      </c>
      <c r="C19" s="19"/>
      <c r="D19" s="20"/>
      <c r="E19" s="8">
        <v>26434</v>
      </c>
      <c r="F19" s="2" t="s">
        <v>2</v>
      </c>
    </row>
    <row r="20" spans="1:11" x14ac:dyDescent="0.25">
      <c r="A20" s="7">
        <v>2</v>
      </c>
      <c r="B20" s="21" t="s">
        <v>16</v>
      </c>
      <c r="C20" s="22"/>
      <c r="D20" s="23"/>
      <c r="E20" s="8">
        <v>12000</v>
      </c>
      <c r="F20" s="2" t="s">
        <v>2</v>
      </c>
    </row>
    <row r="21" spans="1:11" x14ac:dyDescent="0.25">
      <c r="A21" s="7">
        <v>3</v>
      </c>
      <c r="B21" s="24" t="s">
        <v>56</v>
      </c>
      <c r="C21" s="25"/>
      <c r="D21" s="26"/>
      <c r="E21" s="8">
        <v>4000</v>
      </c>
      <c r="F21" s="2" t="s">
        <v>2</v>
      </c>
    </row>
    <row r="22" spans="1:11" x14ac:dyDescent="0.25">
      <c r="H22" s="1" t="s">
        <v>1</v>
      </c>
      <c r="I22" s="17">
        <v>46200.55</v>
      </c>
      <c r="J22" s="17"/>
      <c r="K22" s="2" t="s">
        <v>2</v>
      </c>
    </row>
  </sheetData>
  <mergeCells count="6">
    <mergeCell ref="I22:J22"/>
    <mergeCell ref="C1:K1"/>
    <mergeCell ref="N1:O1"/>
    <mergeCell ref="B19:D19"/>
    <mergeCell ref="B20:D20"/>
    <mergeCell ref="B21:D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066C-99D3-4900-9B92-598F4B9C0F27}">
  <dimension ref="C1:O1"/>
  <sheetViews>
    <sheetView workbookViewId="0"/>
  </sheetViews>
  <sheetFormatPr defaultRowHeight="15" x14ac:dyDescent="0.25"/>
  <sheetData>
    <row r="1" spans="3:15" ht="26.25" x14ac:dyDescent="0.4">
      <c r="C1" s="16" t="s">
        <v>22</v>
      </c>
      <c r="D1" s="16"/>
      <c r="E1" s="16"/>
      <c r="F1" s="16"/>
      <c r="G1" s="16"/>
      <c r="H1" s="16"/>
      <c r="I1" s="16"/>
      <c r="J1" s="16"/>
      <c r="K1" s="16"/>
      <c r="N1" s="27" t="s">
        <v>1</v>
      </c>
      <c r="O1" s="27"/>
    </row>
  </sheetData>
  <mergeCells count="2">
    <mergeCell ref="C1:K1"/>
    <mergeCell ref="N1:O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6797-241A-4AFA-874C-DA61CE8B342F}">
  <dimension ref="A2:BH193"/>
  <sheetViews>
    <sheetView workbookViewId="0">
      <selection activeCell="A2" sqref="A2"/>
    </sheetView>
  </sheetViews>
  <sheetFormatPr defaultRowHeight="15" x14ac:dyDescent="0.25"/>
  <sheetData>
    <row r="2" spans="1:60" ht="18.75" x14ac:dyDescent="0.3">
      <c r="D2" s="13" t="s">
        <v>1</v>
      </c>
      <c r="H2" s="11" t="s">
        <v>1</v>
      </c>
      <c r="I2" s="15">
        <f>SUM(B193:BH193)</f>
        <v>93664.969999999972</v>
      </c>
      <c r="J2" s="15"/>
      <c r="K2" s="12" t="s">
        <v>2</v>
      </c>
    </row>
    <row r="3" spans="1:60" ht="18.75" x14ac:dyDescent="0.3">
      <c r="B3" s="14" t="s">
        <v>19</v>
      </c>
      <c r="C3" s="14"/>
      <c r="D3" s="14"/>
      <c r="E3" s="14"/>
      <c r="F3" s="14"/>
    </row>
    <row r="4" spans="1:60" ht="102" x14ac:dyDescent="0.25">
      <c r="A4" s="5" t="s">
        <v>0</v>
      </c>
      <c r="B4" s="3" t="s">
        <v>44</v>
      </c>
      <c r="C4" s="3" t="s">
        <v>36</v>
      </c>
      <c r="D4" s="3" t="s">
        <v>45</v>
      </c>
      <c r="E4" s="3" t="s">
        <v>3</v>
      </c>
      <c r="F4" s="3" t="s">
        <v>31</v>
      </c>
      <c r="G4" s="3" t="s">
        <v>23</v>
      </c>
      <c r="H4" s="3" t="s">
        <v>46</v>
      </c>
      <c r="I4" s="3" t="s">
        <v>47</v>
      </c>
      <c r="J4" s="3" t="s">
        <v>48</v>
      </c>
      <c r="K4" s="3" t="s">
        <v>12</v>
      </c>
      <c r="L4" s="3" t="s">
        <v>7</v>
      </c>
      <c r="M4" s="3" t="s">
        <v>8</v>
      </c>
      <c r="N4" s="3" t="s">
        <v>49</v>
      </c>
      <c r="O4" s="3" t="s">
        <v>4</v>
      </c>
      <c r="P4" s="3" t="s">
        <v>10</v>
      </c>
      <c r="Q4" s="3" t="s">
        <v>24</v>
      </c>
      <c r="R4" s="3" t="s">
        <v>26</v>
      </c>
      <c r="S4" s="3" t="s">
        <v>50</v>
      </c>
      <c r="T4" s="3" t="s">
        <v>32</v>
      </c>
      <c r="U4" s="3" t="s">
        <v>37</v>
      </c>
      <c r="V4" s="3" t="s">
        <v>17</v>
      </c>
      <c r="W4" s="3" t="s">
        <v>60</v>
      </c>
      <c r="X4" s="3" t="s">
        <v>61</v>
      </c>
      <c r="Y4" s="3" t="s">
        <v>50</v>
      </c>
      <c r="Z4" s="3" t="s">
        <v>62</v>
      </c>
      <c r="AA4" s="3" t="s">
        <v>17</v>
      </c>
      <c r="AB4" s="3" t="s">
        <v>13</v>
      </c>
      <c r="AC4" s="3" t="s">
        <v>63</v>
      </c>
      <c r="AD4" s="3" t="s">
        <v>64</v>
      </c>
      <c r="AE4" s="3" t="s">
        <v>65</v>
      </c>
      <c r="AF4" s="3" t="s">
        <v>8</v>
      </c>
      <c r="AG4" s="3" t="s">
        <v>66</v>
      </c>
      <c r="AH4" s="3" t="s">
        <v>32</v>
      </c>
      <c r="AI4" s="3" t="s">
        <v>67</v>
      </c>
      <c r="AJ4" s="3" t="s">
        <v>68</v>
      </c>
      <c r="AK4" s="3" t="s">
        <v>69</v>
      </c>
      <c r="AL4" s="3" t="s">
        <v>70</v>
      </c>
      <c r="AM4" s="3" t="s">
        <v>71</v>
      </c>
      <c r="AN4" s="3" t="s">
        <v>72</v>
      </c>
      <c r="AO4" s="3" t="s">
        <v>73</v>
      </c>
      <c r="AP4" s="3" t="s">
        <v>74</v>
      </c>
      <c r="AQ4" s="3" t="s">
        <v>75</v>
      </c>
      <c r="AR4" s="3" t="s">
        <v>76</v>
      </c>
      <c r="AS4" s="3" t="s">
        <v>77</v>
      </c>
      <c r="AT4" s="3" t="s">
        <v>78</v>
      </c>
      <c r="AU4" s="3" t="s">
        <v>79</v>
      </c>
      <c r="AV4" s="3" t="s">
        <v>80</v>
      </c>
      <c r="AW4" s="3" t="s">
        <v>81</v>
      </c>
      <c r="AX4" s="3" t="s">
        <v>82</v>
      </c>
      <c r="AY4" s="3" t="s">
        <v>83</v>
      </c>
      <c r="AZ4" s="3" t="s">
        <v>84</v>
      </c>
      <c r="BA4" s="3" t="s">
        <v>85</v>
      </c>
      <c r="BB4" s="3" t="s">
        <v>86</v>
      </c>
      <c r="BC4" s="3" t="s">
        <v>87</v>
      </c>
      <c r="BD4" s="3" t="s">
        <v>88</v>
      </c>
      <c r="BE4" s="3" t="s">
        <v>89</v>
      </c>
      <c r="BF4" s="3" t="s">
        <v>90</v>
      </c>
      <c r="BG4" s="3" t="s">
        <v>91</v>
      </c>
      <c r="BH4" s="3" t="s">
        <v>92</v>
      </c>
    </row>
    <row r="5" spans="1:60" x14ac:dyDescent="0.25">
      <c r="A5" s="5">
        <v>1</v>
      </c>
      <c r="B5" s="9">
        <v>2</v>
      </c>
      <c r="C5" s="9">
        <v>38.82</v>
      </c>
      <c r="D5" s="9">
        <v>160</v>
      </c>
      <c r="E5" s="9">
        <v>500</v>
      </c>
      <c r="F5" s="9">
        <v>107.97</v>
      </c>
      <c r="G5" s="9">
        <v>257.62</v>
      </c>
      <c r="H5" s="9">
        <v>30</v>
      </c>
      <c r="I5" s="9">
        <v>13</v>
      </c>
      <c r="J5" s="9">
        <v>179.96</v>
      </c>
      <c r="K5" s="9">
        <v>4.3099999999999996</v>
      </c>
      <c r="L5" s="9">
        <v>11.02</v>
      </c>
      <c r="M5" s="9">
        <v>97.52</v>
      </c>
      <c r="N5" s="9">
        <v>74</v>
      </c>
      <c r="O5" s="9">
        <v>55.5</v>
      </c>
      <c r="P5" s="9">
        <v>400</v>
      </c>
      <c r="Q5" s="9">
        <v>250</v>
      </c>
      <c r="R5" s="9">
        <v>355</v>
      </c>
      <c r="S5" s="9">
        <v>200.38</v>
      </c>
      <c r="T5" s="9">
        <v>200</v>
      </c>
      <c r="U5" s="9">
        <v>133.99</v>
      </c>
      <c r="V5" s="9">
        <v>1893.4</v>
      </c>
      <c r="W5" s="9">
        <v>87.45</v>
      </c>
      <c r="X5" s="9">
        <v>950</v>
      </c>
      <c r="Y5" s="9">
        <v>20.87</v>
      </c>
      <c r="Z5" s="9">
        <v>30.25</v>
      </c>
      <c r="AA5" s="9">
        <v>1458.67</v>
      </c>
      <c r="AB5" s="9">
        <v>500</v>
      </c>
      <c r="AC5" s="9">
        <v>282</v>
      </c>
      <c r="AD5" s="9">
        <v>264.81</v>
      </c>
      <c r="AE5" s="9">
        <v>70</v>
      </c>
      <c r="AF5" s="9">
        <v>200</v>
      </c>
      <c r="AG5" s="9">
        <v>200</v>
      </c>
      <c r="AH5" s="9">
        <v>631.84</v>
      </c>
      <c r="AI5" s="9">
        <v>100</v>
      </c>
      <c r="AJ5" s="9">
        <v>30</v>
      </c>
      <c r="AK5" s="9">
        <v>280.16000000000003</v>
      </c>
      <c r="AL5" s="9">
        <v>588</v>
      </c>
      <c r="AM5" s="9">
        <v>134.97999999999999</v>
      </c>
      <c r="AN5" s="9">
        <v>310.35000000000002</v>
      </c>
      <c r="AO5" s="9">
        <v>120</v>
      </c>
      <c r="AP5" s="9">
        <v>22.77</v>
      </c>
      <c r="AQ5" s="9">
        <v>48.02</v>
      </c>
      <c r="AR5" s="9">
        <v>248.95</v>
      </c>
      <c r="AS5" s="9">
        <v>88.09</v>
      </c>
      <c r="AT5" s="9">
        <v>230</v>
      </c>
      <c r="AU5" s="9">
        <v>605</v>
      </c>
      <c r="AV5" s="9">
        <v>363</v>
      </c>
      <c r="AW5" s="9">
        <v>385.39</v>
      </c>
      <c r="AX5" s="9">
        <v>181.5</v>
      </c>
      <c r="AY5" s="9">
        <v>150.65</v>
      </c>
      <c r="AZ5" s="9">
        <v>319.44</v>
      </c>
      <c r="BA5" s="9">
        <v>739.4</v>
      </c>
      <c r="BB5" s="9">
        <v>303.47000000000003</v>
      </c>
      <c r="BC5" s="9">
        <v>5</v>
      </c>
      <c r="BD5" s="9">
        <v>3048.96</v>
      </c>
      <c r="BE5" s="9">
        <v>1395.58</v>
      </c>
      <c r="BF5" s="9">
        <v>150.41</v>
      </c>
      <c r="BG5" s="9">
        <v>41.08</v>
      </c>
      <c r="BH5" s="9">
        <v>145.19999999999999</v>
      </c>
    </row>
    <row r="6" spans="1:60" x14ac:dyDescent="0.25">
      <c r="A6" s="5">
        <v>2</v>
      </c>
      <c r="B6" s="9">
        <v>2</v>
      </c>
      <c r="C6" s="9">
        <v>34.35</v>
      </c>
      <c r="D6" s="9">
        <v>758.92</v>
      </c>
      <c r="E6" s="9">
        <v>500</v>
      </c>
      <c r="F6" s="9">
        <v>29.08</v>
      </c>
      <c r="G6" s="9">
        <v>49.85</v>
      </c>
      <c r="H6" s="9">
        <v>30</v>
      </c>
      <c r="I6" s="9">
        <v>17.57</v>
      </c>
      <c r="J6" s="9">
        <v>40</v>
      </c>
      <c r="K6" s="9">
        <v>31.46</v>
      </c>
      <c r="L6" s="9">
        <v>200</v>
      </c>
      <c r="M6" s="9">
        <v>359.37</v>
      </c>
      <c r="N6" s="9">
        <v>10.89</v>
      </c>
      <c r="O6" s="9">
        <v>115</v>
      </c>
      <c r="P6" s="9">
        <v>200</v>
      </c>
      <c r="Q6" s="9">
        <v>200</v>
      </c>
      <c r="R6" s="9">
        <v>500</v>
      </c>
      <c r="S6" s="9"/>
      <c r="T6" s="9">
        <v>400</v>
      </c>
      <c r="U6" s="9"/>
      <c r="V6" s="9"/>
      <c r="W6" s="9">
        <v>546.1</v>
      </c>
      <c r="X6" s="9">
        <v>340</v>
      </c>
      <c r="Y6" s="9">
        <v>29.22</v>
      </c>
      <c r="Z6" s="9"/>
      <c r="AA6" s="9"/>
      <c r="AB6" s="9"/>
      <c r="AC6" s="9"/>
      <c r="AD6" s="9">
        <v>256.33</v>
      </c>
      <c r="AE6" s="9">
        <v>180</v>
      </c>
      <c r="AF6" s="9"/>
      <c r="AG6" s="9"/>
      <c r="AH6" s="9"/>
      <c r="AI6" s="9">
        <v>270</v>
      </c>
      <c r="AJ6" s="9"/>
      <c r="AK6" s="9"/>
      <c r="AL6" s="9">
        <v>698</v>
      </c>
      <c r="AM6" s="9"/>
      <c r="AN6" s="9">
        <v>181.6</v>
      </c>
      <c r="AO6" s="9">
        <v>120</v>
      </c>
      <c r="AP6" s="9">
        <v>21.33</v>
      </c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>
        <v>531.46</v>
      </c>
      <c r="BC6" s="9"/>
      <c r="BD6" s="9"/>
      <c r="BE6" s="9">
        <v>1048.47</v>
      </c>
      <c r="BF6" s="9"/>
      <c r="BG6" s="9"/>
      <c r="BH6" s="9"/>
    </row>
    <row r="7" spans="1:60" x14ac:dyDescent="0.25">
      <c r="A7" s="5">
        <v>3</v>
      </c>
      <c r="B7" s="9">
        <v>2</v>
      </c>
      <c r="C7" s="9">
        <v>30.16</v>
      </c>
      <c r="D7" s="9">
        <v>200</v>
      </c>
      <c r="E7" s="9">
        <v>210</v>
      </c>
      <c r="F7" s="9">
        <v>175</v>
      </c>
      <c r="G7" s="9">
        <v>257.62</v>
      </c>
      <c r="H7" s="9">
        <v>16</v>
      </c>
      <c r="I7" s="9">
        <v>209</v>
      </c>
      <c r="J7" s="9">
        <v>48.4</v>
      </c>
      <c r="K7" s="9">
        <v>44.47</v>
      </c>
      <c r="L7" s="9">
        <v>209.94</v>
      </c>
      <c r="M7" s="9"/>
      <c r="N7" s="9">
        <v>305.01</v>
      </c>
      <c r="O7" s="9">
        <v>2</v>
      </c>
      <c r="P7" s="9">
        <v>195.29</v>
      </c>
      <c r="Q7" s="9"/>
      <c r="R7" s="9">
        <v>5400</v>
      </c>
      <c r="S7" s="9"/>
      <c r="T7" s="9">
        <v>74.2</v>
      </c>
      <c r="U7" s="9"/>
      <c r="V7" s="9"/>
      <c r="W7" s="9"/>
      <c r="X7" s="9">
        <v>365.2</v>
      </c>
      <c r="Y7" s="9">
        <v>196.2</v>
      </c>
      <c r="Z7" s="9"/>
      <c r="AA7" s="9"/>
      <c r="AB7" s="9"/>
      <c r="AC7" s="9"/>
      <c r="AD7" s="9">
        <v>272.16000000000003</v>
      </c>
      <c r="AE7" s="9"/>
      <c r="AF7" s="9"/>
      <c r="AG7" s="9"/>
      <c r="AH7" s="9"/>
      <c r="AI7" s="9">
        <v>100</v>
      </c>
      <c r="AJ7" s="9"/>
      <c r="AK7" s="9"/>
      <c r="AL7" s="9"/>
      <c r="AM7" s="9"/>
      <c r="AN7" s="9"/>
      <c r="AO7" s="9">
        <v>250</v>
      </c>
      <c r="AP7" s="9">
        <v>61.58</v>
      </c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>
        <v>740</v>
      </c>
      <c r="BC7" s="9"/>
      <c r="BD7" s="9"/>
      <c r="BE7" s="9">
        <v>0.03</v>
      </c>
      <c r="BF7" s="9"/>
      <c r="BG7" s="9"/>
      <c r="BH7" s="9"/>
    </row>
    <row r="8" spans="1:60" x14ac:dyDescent="0.25">
      <c r="A8" s="5">
        <v>4</v>
      </c>
      <c r="B8" s="9">
        <v>0.56999999999999995</v>
      </c>
      <c r="C8" s="9">
        <v>73.150000000000006</v>
      </c>
      <c r="D8" s="9">
        <v>200</v>
      </c>
      <c r="E8" s="9">
        <v>500</v>
      </c>
      <c r="F8" s="9">
        <v>30.25</v>
      </c>
      <c r="G8" s="9">
        <v>5</v>
      </c>
      <c r="H8" s="9">
        <v>36</v>
      </c>
      <c r="I8" s="9">
        <v>80</v>
      </c>
      <c r="J8" s="9">
        <v>10</v>
      </c>
      <c r="K8" s="9">
        <v>0.47</v>
      </c>
      <c r="L8" s="9">
        <v>45.33</v>
      </c>
      <c r="M8" s="9"/>
      <c r="N8" s="9">
        <v>18.63</v>
      </c>
      <c r="O8" s="9">
        <v>20</v>
      </c>
      <c r="P8" s="9">
        <v>1029.2</v>
      </c>
      <c r="Q8" s="9"/>
      <c r="R8" s="9"/>
      <c r="S8" s="9"/>
      <c r="T8" s="9"/>
      <c r="U8" s="9"/>
      <c r="V8" s="9"/>
      <c r="W8" s="9"/>
      <c r="X8" s="9">
        <v>1000</v>
      </c>
      <c r="Y8" s="9"/>
      <c r="Z8" s="9"/>
      <c r="AA8" s="9"/>
      <c r="AB8" s="9"/>
      <c r="AC8" s="9"/>
      <c r="AD8" s="9">
        <v>26.76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>
        <v>143.26</v>
      </c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</row>
    <row r="9" spans="1:60" x14ac:dyDescent="0.25">
      <c r="A9" s="5">
        <v>5</v>
      </c>
      <c r="B9" s="9">
        <v>0.21</v>
      </c>
      <c r="C9" s="9">
        <v>54.4</v>
      </c>
      <c r="D9" s="9">
        <v>200</v>
      </c>
      <c r="E9" s="9">
        <v>500</v>
      </c>
      <c r="F9" s="9">
        <v>200</v>
      </c>
      <c r="G9" s="9">
        <v>6</v>
      </c>
      <c r="H9" s="9">
        <v>120</v>
      </c>
      <c r="I9" s="9">
        <v>7.27</v>
      </c>
      <c r="J9" s="9">
        <v>130</v>
      </c>
      <c r="K9" s="9">
        <v>123</v>
      </c>
      <c r="L9" s="9">
        <v>134.19999999999999</v>
      </c>
      <c r="M9" s="9"/>
      <c r="N9" s="9">
        <v>18.5</v>
      </c>
      <c r="O9" s="9"/>
      <c r="P9" s="9">
        <v>50</v>
      </c>
      <c r="Q9" s="9"/>
      <c r="R9" s="9"/>
      <c r="S9" s="9"/>
      <c r="T9" s="9"/>
      <c r="U9" s="9"/>
      <c r="V9" s="9"/>
      <c r="W9" s="9"/>
      <c r="X9" s="9">
        <v>300</v>
      </c>
      <c r="Y9" s="9"/>
      <c r="Z9" s="9"/>
      <c r="AA9" s="9"/>
      <c r="AB9" s="9"/>
      <c r="AC9" s="9"/>
      <c r="AD9" s="9">
        <v>240.91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</row>
    <row r="10" spans="1:60" x14ac:dyDescent="0.25">
      <c r="A10" s="5">
        <v>6</v>
      </c>
      <c r="B10" s="9">
        <v>0.21</v>
      </c>
      <c r="C10" s="9">
        <v>42.83</v>
      </c>
      <c r="D10" s="9">
        <v>50</v>
      </c>
      <c r="E10" s="9">
        <v>100</v>
      </c>
      <c r="F10" s="9"/>
      <c r="G10" s="9">
        <v>2</v>
      </c>
      <c r="H10" s="9">
        <v>40</v>
      </c>
      <c r="I10" s="9">
        <v>310.97000000000003</v>
      </c>
      <c r="J10" s="9">
        <v>563.99</v>
      </c>
      <c r="K10" s="9">
        <v>363</v>
      </c>
      <c r="L10" s="9">
        <v>52.71</v>
      </c>
      <c r="M10" s="9"/>
      <c r="N10" s="9">
        <v>370.09</v>
      </c>
      <c r="O10" s="9"/>
      <c r="P10" s="9"/>
      <c r="Q10" s="9"/>
      <c r="R10" s="9"/>
      <c r="S10" s="9"/>
      <c r="T10" s="9"/>
      <c r="U10" s="9"/>
      <c r="V10" s="9"/>
      <c r="W10" s="9"/>
      <c r="X10" s="9">
        <v>85</v>
      </c>
      <c r="Y10" s="9"/>
      <c r="Z10" s="9"/>
      <c r="AA10" s="9"/>
      <c r="AB10" s="9"/>
      <c r="AC10" s="9"/>
      <c r="AD10" s="9">
        <v>282.68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</row>
    <row r="11" spans="1:60" x14ac:dyDescent="0.25">
      <c r="A11" s="5">
        <v>7</v>
      </c>
      <c r="B11" s="9">
        <v>0.56999999999999995</v>
      </c>
      <c r="C11" s="9">
        <v>7.8</v>
      </c>
      <c r="D11" s="9">
        <v>40</v>
      </c>
      <c r="E11" s="9">
        <v>100</v>
      </c>
      <c r="F11" s="9"/>
      <c r="G11" s="9">
        <v>2</v>
      </c>
      <c r="H11" s="9">
        <v>40</v>
      </c>
      <c r="I11" s="9">
        <v>250</v>
      </c>
      <c r="J11" s="9"/>
      <c r="K11" s="9">
        <v>37.99</v>
      </c>
      <c r="L11" s="9">
        <v>25</v>
      </c>
      <c r="M11" s="9"/>
      <c r="N11" s="9">
        <v>90.97</v>
      </c>
      <c r="O11" s="9"/>
      <c r="P11" s="9"/>
      <c r="Q11" s="9"/>
      <c r="R11" s="9"/>
      <c r="S11" s="9"/>
      <c r="T11" s="9"/>
      <c r="U11" s="9"/>
      <c r="V11" s="9"/>
      <c r="W11" s="9"/>
      <c r="X11" s="9">
        <v>409.33</v>
      </c>
      <c r="Y11" s="9"/>
      <c r="Z11" s="9"/>
      <c r="AA11" s="9"/>
      <c r="AB11" s="9"/>
      <c r="AC11" s="9"/>
      <c r="AD11" s="9">
        <v>7.02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60" x14ac:dyDescent="0.25">
      <c r="A12" s="5">
        <v>8</v>
      </c>
      <c r="B12" s="9">
        <v>3.56</v>
      </c>
      <c r="C12" s="9">
        <v>50.47</v>
      </c>
      <c r="D12" s="9"/>
      <c r="E12" s="9">
        <v>270</v>
      </c>
      <c r="F12" s="9"/>
      <c r="G12" s="9">
        <v>2</v>
      </c>
      <c r="H12" s="9">
        <v>40</v>
      </c>
      <c r="I12" s="9">
        <v>10.08</v>
      </c>
      <c r="J12" s="9"/>
      <c r="K12" s="9">
        <v>243.21</v>
      </c>
      <c r="L12" s="9">
        <v>193.6</v>
      </c>
      <c r="M12" s="9"/>
      <c r="N12" s="9">
        <v>100</v>
      </c>
      <c r="O12" s="9"/>
      <c r="P12" s="9"/>
      <c r="Q12" s="9"/>
      <c r="R12" s="9"/>
      <c r="S12" s="9"/>
      <c r="T12" s="9"/>
      <c r="U12" s="9"/>
      <c r="V12" s="9"/>
      <c r="W12" s="9"/>
      <c r="X12" s="9">
        <v>1000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</row>
    <row r="13" spans="1:60" x14ac:dyDescent="0.25">
      <c r="A13" s="5">
        <v>9</v>
      </c>
      <c r="B13" s="9">
        <v>0.21</v>
      </c>
      <c r="C13" s="9">
        <v>47.12</v>
      </c>
      <c r="D13" s="9"/>
      <c r="E13" s="9">
        <v>400</v>
      </c>
      <c r="F13" s="9"/>
      <c r="G13" s="9">
        <v>3.5</v>
      </c>
      <c r="H13" s="9">
        <v>35</v>
      </c>
      <c r="I13" s="9">
        <v>150</v>
      </c>
      <c r="J13" s="9"/>
      <c r="K13" s="9">
        <v>400</v>
      </c>
      <c r="L13" s="9">
        <v>589</v>
      </c>
      <c r="M13" s="9"/>
      <c r="N13" s="9">
        <v>90</v>
      </c>
      <c r="O13" s="9"/>
      <c r="P13" s="9"/>
      <c r="Q13" s="9"/>
      <c r="R13" s="9"/>
      <c r="S13" s="9"/>
      <c r="T13" s="9"/>
      <c r="U13" s="9"/>
      <c r="V13" s="9"/>
      <c r="W13" s="9"/>
      <c r="X13" s="9">
        <v>150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</row>
    <row r="14" spans="1:60" x14ac:dyDescent="0.25">
      <c r="A14" s="5">
        <v>10</v>
      </c>
      <c r="B14" s="9">
        <v>2</v>
      </c>
      <c r="C14" s="9">
        <v>38.06</v>
      </c>
      <c r="D14" s="9"/>
      <c r="E14" s="9">
        <v>100</v>
      </c>
      <c r="F14" s="9"/>
      <c r="G14" s="9">
        <v>5</v>
      </c>
      <c r="H14" s="9">
        <v>25</v>
      </c>
      <c r="I14" s="9">
        <v>10.08</v>
      </c>
      <c r="J14" s="9"/>
      <c r="K14" s="9">
        <v>145.16</v>
      </c>
      <c r="L14" s="9">
        <v>200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v>361.08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60" x14ac:dyDescent="0.25">
      <c r="A15" s="5">
        <v>11</v>
      </c>
      <c r="B15" s="9">
        <v>2</v>
      </c>
      <c r="C15" s="9">
        <v>48.43</v>
      </c>
      <c r="D15" s="9"/>
      <c r="E15" s="9">
        <v>200</v>
      </c>
      <c r="F15" s="9"/>
      <c r="G15" s="9">
        <v>5</v>
      </c>
      <c r="H15" s="9">
        <v>150</v>
      </c>
      <c r="I15" s="9">
        <v>11.36</v>
      </c>
      <c r="J15" s="9"/>
      <c r="K15" s="9">
        <v>229.57</v>
      </c>
      <c r="L15" s="9">
        <v>435.6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>
        <v>85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</row>
    <row r="16" spans="1:60" x14ac:dyDescent="0.25">
      <c r="A16" s="5">
        <v>12</v>
      </c>
      <c r="B16" s="9">
        <v>7.5</v>
      </c>
      <c r="C16" s="9">
        <v>15.71</v>
      </c>
      <c r="D16" s="9"/>
      <c r="E16" s="9">
        <v>500</v>
      </c>
      <c r="F16" s="9"/>
      <c r="G16" s="9">
        <v>3</v>
      </c>
      <c r="H16" s="9">
        <v>77</v>
      </c>
      <c r="I16" s="9">
        <v>11.29</v>
      </c>
      <c r="J16" s="9"/>
      <c r="K16" s="9">
        <v>400</v>
      </c>
      <c r="L16" s="9">
        <v>72.599999999999994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>
        <v>890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</row>
    <row r="17" spans="1:60" x14ac:dyDescent="0.25">
      <c r="A17" s="5">
        <v>13</v>
      </c>
      <c r="B17" s="9">
        <v>7.5</v>
      </c>
      <c r="C17" s="9">
        <v>34.75</v>
      </c>
      <c r="D17" s="9"/>
      <c r="E17" s="9">
        <v>100</v>
      </c>
      <c r="F17" s="9"/>
      <c r="G17" s="9">
        <v>4</v>
      </c>
      <c r="H17" s="9"/>
      <c r="I17" s="9">
        <v>14.93</v>
      </c>
      <c r="J17" s="9"/>
      <c r="K17" s="9">
        <v>100</v>
      </c>
      <c r="L17" s="9">
        <v>133.1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140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</row>
    <row r="18" spans="1:60" x14ac:dyDescent="0.25">
      <c r="A18" s="5">
        <v>14</v>
      </c>
      <c r="B18" s="9">
        <v>0.56999999999999995</v>
      </c>
      <c r="C18" s="9">
        <v>66.03</v>
      </c>
      <c r="D18" s="9"/>
      <c r="E18" s="9">
        <v>200</v>
      </c>
      <c r="F18" s="9"/>
      <c r="G18" s="9">
        <v>19.75</v>
      </c>
      <c r="H18" s="9"/>
      <c r="I18" s="9">
        <v>10.92</v>
      </c>
      <c r="J18" s="9"/>
      <c r="K18" s="9">
        <v>1500</v>
      </c>
      <c r="L18" s="9">
        <v>206.91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>
        <v>350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</row>
    <row r="19" spans="1:60" x14ac:dyDescent="0.25">
      <c r="A19" s="5">
        <v>15</v>
      </c>
      <c r="B19" s="9">
        <v>0.56999999999999995</v>
      </c>
      <c r="C19" s="9">
        <v>30.09</v>
      </c>
      <c r="D19" s="9"/>
      <c r="E19" s="9">
        <v>150</v>
      </c>
      <c r="F19" s="9"/>
      <c r="G19" s="9">
        <v>240.91</v>
      </c>
      <c r="H19" s="9"/>
      <c r="I19" s="9">
        <v>10.08</v>
      </c>
      <c r="J19" s="9"/>
      <c r="K19" s="9">
        <v>366.45</v>
      </c>
      <c r="L19" s="9">
        <v>302.5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>
        <v>700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</row>
    <row r="20" spans="1:60" x14ac:dyDescent="0.25">
      <c r="A20" s="5">
        <v>16</v>
      </c>
      <c r="B20" s="9">
        <v>0.56999999999999995</v>
      </c>
      <c r="C20" s="9">
        <v>58.81</v>
      </c>
      <c r="D20" s="9"/>
      <c r="E20" s="9">
        <v>210</v>
      </c>
      <c r="F20" s="9"/>
      <c r="G20" s="9">
        <v>43.65</v>
      </c>
      <c r="H20" s="9"/>
      <c r="I20" s="9">
        <v>10.08</v>
      </c>
      <c r="J20" s="9"/>
      <c r="K20" s="9">
        <v>71.14</v>
      </c>
      <c r="L20" s="9">
        <v>38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>
        <v>100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60" x14ac:dyDescent="0.25">
      <c r="A21" s="5">
        <v>17</v>
      </c>
      <c r="B21" s="9">
        <v>0.21</v>
      </c>
      <c r="C21" s="9">
        <v>18</v>
      </c>
      <c r="D21" s="9"/>
      <c r="E21" s="9">
        <v>210</v>
      </c>
      <c r="F21" s="9"/>
      <c r="G21" s="9">
        <v>79.55</v>
      </c>
      <c r="H21" s="9"/>
      <c r="I21" s="9">
        <v>361.37</v>
      </c>
      <c r="J21" s="9"/>
      <c r="K21" s="9">
        <v>10.8</v>
      </c>
      <c r="L21" s="9">
        <v>50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>
        <v>85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</row>
    <row r="22" spans="1:60" x14ac:dyDescent="0.25">
      <c r="A22" s="5">
        <v>18</v>
      </c>
      <c r="B22" s="9">
        <v>0.56999999999999995</v>
      </c>
      <c r="C22" s="9">
        <v>47.29</v>
      </c>
      <c r="D22" s="9"/>
      <c r="E22" s="9">
        <v>480</v>
      </c>
      <c r="F22" s="9"/>
      <c r="G22" s="9">
        <v>278.95</v>
      </c>
      <c r="H22" s="9"/>
      <c r="I22" s="9">
        <v>10.08</v>
      </c>
      <c r="J22" s="9"/>
      <c r="K22" s="9">
        <v>100</v>
      </c>
      <c r="L22" s="9">
        <v>11.46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>
        <v>150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60" x14ac:dyDescent="0.25">
      <c r="A23" s="5">
        <v>19</v>
      </c>
      <c r="B23" s="9">
        <v>3.56</v>
      </c>
      <c r="C23" s="9">
        <v>80.209999999999994</v>
      </c>
      <c r="D23" s="9"/>
      <c r="E23" s="9">
        <v>420</v>
      </c>
      <c r="F23" s="9"/>
      <c r="G23" s="9">
        <v>32</v>
      </c>
      <c r="H23" s="9"/>
      <c r="I23" s="9">
        <v>239</v>
      </c>
      <c r="J23" s="9"/>
      <c r="K23" s="9">
        <v>450</v>
      </c>
      <c r="L23" s="9">
        <v>508.22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>
        <v>150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</row>
    <row r="24" spans="1:60" x14ac:dyDescent="0.25">
      <c r="A24" s="5">
        <v>20</v>
      </c>
      <c r="B24" s="9">
        <v>3.15</v>
      </c>
      <c r="C24" s="9">
        <v>62.48</v>
      </c>
      <c r="D24" s="9"/>
      <c r="E24" s="9">
        <v>90</v>
      </c>
      <c r="F24" s="9"/>
      <c r="G24" s="9">
        <v>48.4</v>
      </c>
      <c r="H24" s="9"/>
      <c r="I24" s="9">
        <v>1110</v>
      </c>
      <c r="J24" s="9"/>
      <c r="K24" s="9"/>
      <c r="L24" s="9">
        <v>475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250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</row>
    <row r="25" spans="1:60" x14ac:dyDescent="0.25">
      <c r="A25" s="5">
        <v>21</v>
      </c>
      <c r="B25" s="9">
        <v>0.21</v>
      </c>
      <c r="C25" s="9">
        <v>51.04</v>
      </c>
      <c r="D25" s="9"/>
      <c r="E25" s="9">
        <v>100</v>
      </c>
      <c r="F25" s="9"/>
      <c r="G25" s="9">
        <v>30.32</v>
      </c>
      <c r="H25" s="9"/>
      <c r="I25" s="9">
        <v>187.08</v>
      </c>
      <c r="J25" s="9"/>
      <c r="K25" s="9"/>
      <c r="L25" s="9">
        <v>540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100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</row>
    <row r="26" spans="1:60" x14ac:dyDescent="0.25">
      <c r="A26" s="5">
        <v>22</v>
      </c>
      <c r="B26" s="9">
        <v>2</v>
      </c>
      <c r="C26" s="9">
        <v>42.83</v>
      </c>
      <c r="D26" s="9"/>
      <c r="E26" s="9">
        <v>245</v>
      </c>
      <c r="F26" s="9"/>
      <c r="G26" s="9">
        <v>36.81</v>
      </c>
      <c r="H26" s="9"/>
      <c r="I26" s="9">
        <v>357.34</v>
      </c>
      <c r="J26" s="9"/>
      <c r="K26" s="9"/>
      <c r="L26" s="9">
        <v>71.14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>
        <v>150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</row>
    <row r="27" spans="1:60" x14ac:dyDescent="0.25">
      <c r="A27" s="5">
        <v>23</v>
      </c>
      <c r="B27" s="9">
        <v>2</v>
      </c>
      <c r="C27" s="9">
        <v>60.55</v>
      </c>
      <c r="D27" s="9"/>
      <c r="E27" s="9">
        <v>100</v>
      </c>
      <c r="F27" s="9"/>
      <c r="G27" s="9">
        <v>101.5</v>
      </c>
      <c r="H27" s="9"/>
      <c r="I27" s="9">
        <v>30.02</v>
      </c>
      <c r="J27" s="9"/>
      <c r="K27" s="9"/>
      <c r="L27" s="9">
        <v>70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>
        <v>150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</row>
    <row r="28" spans="1:60" x14ac:dyDescent="0.25">
      <c r="A28" s="5">
        <v>24</v>
      </c>
      <c r="B28" s="9">
        <v>0.21</v>
      </c>
      <c r="C28" s="9">
        <v>59.27</v>
      </c>
      <c r="D28" s="9"/>
      <c r="E28" s="9">
        <v>100</v>
      </c>
      <c r="F28" s="9"/>
      <c r="G28" s="9">
        <v>240.91</v>
      </c>
      <c r="H28" s="9"/>
      <c r="I28" s="9">
        <v>366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v>100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</row>
    <row r="29" spans="1:60" x14ac:dyDescent="0.25">
      <c r="A29" s="5">
        <v>25</v>
      </c>
      <c r="B29" s="9">
        <v>0.56999999999999995</v>
      </c>
      <c r="C29" s="9">
        <v>15.78</v>
      </c>
      <c r="D29" s="9"/>
      <c r="E29" s="9">
        <v>210</v>
      </c>
      <c r="F29" s="9"/>
      <c r="G29" s="9">
        <v>47.2</v>
      </c>
      <c r="H29" s="9"/>
      <c r="I29" s="9">
        <v>357.34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>
        <v>100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</row>
    <row r="30" spans="1:60" x14ac:dyDescent="0.25">
      <c r="A30" s="5">
        <v>26</v>
      </c>
      <c r="B30" s="9">
        <v>0.56999999999999995</v>
      </c>
      <c r="C30" s="9">
        <v>37.950000000000003</v>
      </c>
      <c r="D30" s="9"/>
      <c r="E30" s="9">
        <v>200</v>
      </c>
      <c r="F30" s="9"/>
      <c r="G30" s="9">
        <v>131.24</v>
      </c>
      <c r="H30" s="9"/>
      <c r="I30" s="9">
        <v>600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>
        <v>100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</row>
    <row r="31" spans="1:60" x14ac:dyDescent="0.25">
      <c r="A31" s="5">
        <v>27</v>
      </c>
      <c r="B31" s="9">
        <v>0.56999999999999995</v>
      </c>
      <c r="C31" s="9">
        <v>30.9</v>
      </c>
      <c r="D31" s="9"/>
      <c r="E31" s="9">
        <v>210</v>
      </c>
      <c r="F31" s="9"/>
      <c r="G31" s="9">
        <v>32</v>
      </c>
      <c r="H31" s="9"/>
      <c r="I31" s="9">
        <v>74.7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>
        <v>100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0" x14ac:dyDescent="0.25">
      <c r="A32" s="5">
        <v>28</v>
      </c>
      <c r="B32" s="9">
        <v>7.5</v>
      </c>
      <c r="C32" s="9">
        <v>78.73</v>
      </c>
      <c r="D32" s="9"/>
      <c r="E32" s="9">
        <v>214</v>
      </c>
      <c r="F32" s="9"/>
      <c r="G32" s="9"/>
      <c r="H32" s="9"/>
      <c r="I32" s="9">
        <v>300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>
        <v>300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1:60" x14ac:dyDescent="0.25">
      <c r="A33" s="5">
        <v>29</v>
      </c>
      <c r="B33" s="9">
        <v>7.5</v>
      </c>
      <c r="C33" s="9">
        <v>7.8</v>
      </c>
      <c r="D33" s="9"/>
      <c r="E33" s="9">
        <v>290</v>
      </c>
      <c r="F33" s="9"/>
      <c r="G33" s="9"/>
      <c r="H33" s="9"/>
      <c r="I33" s="9">
        <v>700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>
        <v>80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4" spans="1:60" x14ac:dyDescent="0.25">
      <c r="A34" s="5">
        <v>30</v>
      </c>
      <c r="B34" s="9">
        <v>0.21</v>
      </c>
      <c r="C34" s="9">
        <v>48.24</v>
      </c>
      <c r="D34" s="9"/>
      <c r="E34" s="9">
        <v>120</v>
      </c>
      <c r="F34" s="9"/>
      <c r="G34" s="9"/>
      <c r="H34" s="9"/>
      <c r="I34" s="9">
        <v>13.5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>
        <v>240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</row>
    <row r="35" spans="1:60" x14ac:dyDescent="0.25">
      <c r="A35" s="5">
        <v>31</v>
      </c>
      <c r="B35" s="9">
        <v>0.21</v>
      </c>
      <c r="C35" s="9">
        <v>56.3</v>
      </c>
      <c r="D35" s="9"/>
      <c r="E35" s="9"/>
      <c r="F35" s="9"/>
      <c r="G35" s="9"/>
      <c r="H35" s="9"/>
      <c r="I35" s="9">
        <v>150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>
        <v>170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</row>
    <row r="36" spans="1:60" x14ac:dyDescent="0.25">
      <c r="A36" s="5">
        <v>32</v>
      </c>
      <c r="B36" s="9">
        <v>0.21</v>
      </c>
      <c r="C36" s="9">
        <v>78.75</v>
      </c>
      <c r="D36" s="9"/>
      <c r="E36" s="9"/>
      <c r="F36" s="9"/>
      <c r="G36" s="9"/>
      <c r="H36" s="9"/>
      <c r="I36" s="9">
        <v>73.77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100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</row>
    <row r="37" spans="1:60" x14ac:dyDescent="0.25">
      <c r="A37" s="5">
        <v>33</v>
      </c>
      <c r="B37" s="9">
        <v>0.21</v>
      </c>
      <c r="C37" s="9">
        <v>55.92</v>
      </c>
      <c r="D37" s="9"/>
      <c r="E37" s="9"/>
      <c r="F37" s="9"/>
      <c r="G37" s="9"/>
      <c r="H37" s="9"/>
      <c r="I37" s="9">
        <v>260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>
        <v>100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</row>
    <row r="38" spans="1:60" x14ac:dyDescent="0.25">
      <c r="A38" s="5">
        <v>34</v>
      </c>
      <c r="B38" s="9">
        <v>0.56999999999999995</v>
      </c>
      <c r="C38" s="9">
        <v>43.67</v>
      </c>
      <c r="D38" s="9"/>
      <c r="E38" s="9"/>
      <c r="F38" s="9"/>
      <c r="G38" s="9"/>
      <c r="H38" s="9"/>
      <c r="I38" s="9">
        <v>756.41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300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</row>
    <row r="39" spans="1:60" x14ac:dyDescent="0.25">
      <c r="A39" s="5">
        <v>35</v>
      </c>
      <c r="B39" s="9">
        <v>3.56</v>
      </c>
      <c r="C39" s="9">
        <v>80.87</v>
      </c>
      <c r="D39" s="9"/>
      <c r="E39" s="9"/>
      <c r="F39" s="9"/>
      <c r="G39" s="9"/>
      <c r="H39" s="9"/>
      <c r="I39" s="9">
        <v>17.579999999999998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150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0" x14ac:dyDescent="0.25">
      <c r="A40" s="5">
        <v>36</v>
      </c>
      <c r="B40" s="9">
        <v>2</v>
      </c>
      <c r="C40" s="9">
        <v>29.35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>
        <v>120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</row>
    <row r="41" spans="1:60" x14ac:dyDescent="0.25">
      <c r="A41" s="5">
        <v>37</v>
      </c>
      <c r="B41" s="9">
        <v>2</v>
      </c>
      <c r="C41" s="9">
        <v>79.989999999999995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>
        <v>610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x14ac:dyDescent="0.25">
      <c r="A42" s="5">
        <v>38</v>
      </c>
      <c r="B42" s="9">
        <v>1.5</v>
      </c>
      <c r="C42" s="9">
        <v>10.02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>
        <v>100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x14ac:dyDescent="0.25">
      <c r="A43" s="5">
        <v>39</v>
      </c>
      <c r="B43" s="9">
        <v>1.5</v>
      </c>
      <c r="C43" s="9">
        <v>71.319999999999993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>
        <v>120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</row>
    <row r="44" spans="1:60" x14ac:dyDescent="0.25">
      <c r="A44" s="5">
        <v>40</v>
      </c>
      <c r="B44" s="9">
        <v>0.56999999999999995</v>
      </c>
      <c r="C44" s="9">
        <v>58.84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>
        <v>420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</row>
    <row r="45" spans="1:60" x14ac:dyDescent="0.25">
      <c r="A45" s="5">
        <v>41</v>
      </c>
      <c r="B45" s="9">
        <v>0.21</v>
      </c>
      <c r="C45" s="9">
        <v>48.79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>
        <v>400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</row>
    <row r="46" spans="1:60" x14ac:dyDescent="0.25">
      <c r="A46" s="5">
        <v>42</v>
      </c>
      <c r="B46" s="9">
        <v>0.21</v>
      </c>
      <c r="C46" s="9">
        <v>61.3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>
        <v>420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</row>
    <row r="47" spans="1:60" x14ac:dyDescent="0.25">
      <c r="A47" s="5">
        <v>43</v>
      </c>
      <c r="B47" s="9">
        <v>0.21</v>
      </c>
      <c r="C47" s="9">
        <v>2.5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>
        <v>81.3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</row>
    <row r="48" spans="1:60" x14ac:dyDescent="0.25">
      <c r="A48" s="5">
        <v>44</v>
      </c>
      <c r="B48" s="9">
        <v>0.56999999999999995</v>
      </c>
      <c r="C48" s="9">
        <v>66.25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78.64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</row>
    <row r="49" spans="1:60" x14ac:dyDescent="0.25">
      <c r="A49" s="5">
        <v>45</v>
      </c>
      <c r="B49" s="9">
        <v>4.05</v>
      </c>
      <c r="C49" s="9">
        <v>20.84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>
        <v>160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</row>
    <row r="50" spans="1:60" x14ac:dyDescent="0.25">
      <c r="A50" s="5">
        <v>46</v>
      </c>
      <c r="B50" s="9">
        <v>3.56</v>
      </c>
      <c r="C50" s="9">
        <v>78.8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>
        <v>160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</row>
    <row r="51" spans="1:60" x14ac:dyDescent="0.25">
      <c r="A51" s="5">
        <v>47</v>
      </c>
      <c r="B51" s="9">
        <v>2</v>
      </c>
      <c r="C51" s="9">
        <v>16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>
        <v>170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</row>
    <row r="52" spans="1:60" x14ac:dyDescent="0.25">
      <c r="A52" s="5">
        <v>48</v>
      </c>
      <c r="B52" s="9">
        <v>2</v>
      </c>
      <c r="C52" s="9">
        <v>46.88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>
        <v>100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</row>
    <row r="53" spans="1:60" x14ac:dyDescent="0.25">
      <c r="A53" s="5">
        <v>49</v>
      </c>
      <c r="B53" s="9">
        <v>0.21</v>
      </c>
      <c r="C53" s="9">
        <v>78.59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>
        <v>133.99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</row>
    <row r="54" spans="1:60" x14ac:dyDescent="0.25">
      <c r="A54" s="5">
        <v>50</v>
      </c>
      <c r="B54" s="9">
        <v>6</v>
      </c>
      <c r="C54" s="9">
        <v>20.010000000000002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>
        <v>200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</row>
    <row r="55" spans="1:60" x14ac:dyDescent="0.25">
      <c r="A55" s="5">
        <v>51</v>
      </c>
      <c r="B55" s="9">
        <v>1.5</v>
      </c>
      <c r="C55" s="9">
        <v>20.010000000000002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>
        <v>133.99</v>
      </c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</row>
    <row r="56" spans="1:60" x14ac:dyDescent="0.25">
      <c r="A56" s="5">
        <v>52</v>
      </c>
      <c r="B56" s="9">
        <v>0.21</v>
      </c>
      <c r="C56" s="9">
        <v>34.01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>
        <v>133.99</v>
      </c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</row>
    <row r="57" spans="1:60" x14ac:dyDescent="0.25">
      <c r="A57" s="5">
        <v>53</v>
      </c>
      <c r="B57" s="9">
        <v>0.21</v>
      </c>
      <c r="C57" s="9">
        <v>48.84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>
        <v>328.08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</row>
    <row r="58" spans="1:60" x14ac:dyDescent="0.25">
      <c r="A58" s="5">
        <v>54</v>
      </c>
      <c r="B58" s="9">
        <v>0.56999999999999995</v>
      </c>
      <c r="C58" s="9">
        <v>19.579999999999998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>
        <v>1617</v>
      </c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</row>
    <row r="59" spans="1:60" x14ac:dyDescent="0.25">
      <c r="A59" s="5">
        <v>55</v>
      </c>
      <c r="B59" s="9">
        <v>0.56999999999999995</v>
      </c>
      <c r="C59" s="9">
        <v>47.99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>
        <v>910.98</v>
      </c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</row>
    <row r="60" spans="1:60" x14ac:dyDescent="0.25">
      <c r="A60" s="5">
        <v>56</v>
      </c>
      <c r="B60" s="9">
        <v>0.21</v>
      </c>
      <c r="C60" s="9">
        <v>48.82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>
        <v>300</v>
      </c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</row>
    <row r="61" spans="1:60" x14ac:dyDescent="0.25">
      <c r="A61" s="5">
        <v>57</v>
      </c>
      <c r="B61" s="9">
        <v>0.56999999999999995</v>
      </c>
      <c r="C61" s="9">
        <v>10.01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>
        <v>932.28</v>
      </c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</row>
    <row r="62" spans="1:60" x14ac:dyDescent="0.25">
      <c r="A62" s="5">
        <v>58</v>
      </c>
      <c r="B62" s="9">
        <v>0.56999999999999995</v>
      </c>
      <c r="C62" s="9">
        <v>10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>
        <v>30</v>
      </c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</row>
    <row r="63" spans="1:60" x14ac:dyDescent="0.25">
      <c r="A63" s="5">
        <v>59</v>
      </c>
      <c r="B63" s="9">
        <v>0.21</v>
      </c>
      <c r="C63" s="9">
        <v>48.59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>
        <v>1506.84</v>
      </c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</row>
    <row r="64" spans="1:60" x14ac:dyDescent="0.25">
      <c r="A64" s="5">
        <v>60</v>
      </c>
      <c r="B64" s="9">
        <v>3</v>
      </c>
      <c r="C64" s="9">
        <v>20.260000000000002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>
        <v>844.93</v>
      </c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</row>
    <row r="65" spans="1:60" x14ac:dyDescent="0.25">
      <c r="A65" s="5">
        <v>61</v>
      </c>
      <c r="B65" s="9">
        <v>3.56</v>
      </c>
      <c r="C65" s="9">
        <v>225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>
        <v>1250</v>
      </c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</row>
    <row r="66" spans="1:60" x14ac:dyDescent="0.25">
      <c r="A66" s="5">
        <v>62</v>
      </c>
      <c r="B66" s="9">
        <v>0.21</v>
      </c>
      <c r="C66" s="9">
        <v>18.940000000000001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>
        <v>1300</v>
      </c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</row>
    <row r="67" spans="1:60" x14ac:dyDescent="0.25">
      <c r="A67" s="5">
        <v>63</v>
      </c>
      <c r="B67" s="9">
        <v>7.5</v>
      </c>
      <c r="C67" s="9">
        <v>75.239999999999995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>
        <v>257.33</v>
      </c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</row>
    <row r="68" spans="1:60" x14ac:dyDescent="0.25">
      <c r="A68" s="5">
        <v>64</v>
      </c>
      <c r="B68" s="9">
        <v>2</v>
      </c>
      <c r="C68" s="9">
        <v>9.4700000000000006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>
        <v>389.67</v>
      </c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</row>
    <row r="69" spans="1:60" x14ac:dyDescent="0.25">
      <c r="A69" s="5">
        <v>65</v>
      </c>
      <c r="B69" s="9">
        <v>4</v>
      </c>
      <c r="C69" s="9">
        <v>91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>
        <v>449.65</v>
      </c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</row>
    <row r="70" spans="1:60" x14ac:dyDescent="0.25">
      <c r="A70" s="5">
        <v>66</v>
      </c>
      <c r="B70" s="9">
        <v>20</v>
      </c>
      <c r="C70" s="9">
        <v>58.02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>
        <v>785.52</v>
      </c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</row>
    <row r="71" spans="1:60" x14ac:dyDescent="0.25">
      <c r="A71" s="5">
        <v>67</v>
      </c>
      <c r="B71" s="9">
        <v>0.56999999999999995</v>
      </c>
      <c r="C71" s="9">
        <v>23.83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0">
        <v>660</v>
      </c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</row>
    <row r="72" spans="1:60" x14ac:dyDescent="0.25">
      <c r="A72" s="5">
        <v>68</v>
      </c>
      <c r="B72" s="9">
        <v>2.25</v>
      </c>
      <c r="C72" s="9">
        <v>26.57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>
        <v>622.37</v>
      </c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</row>
    <row r="73" spans="1:60" x14ac:dyDescent="0.25">
      <c r="A73" s="5">
        <v>69</v>
      </c>
      <c r="B73" s="9">
        <v>3</v>
      </c>
      <c r="C73" s="9">
        <v>49.22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</row>
    <row r="74" spans="1:60" x14ac:dyDescent="0.25">
      <c r="A74" s="5">
        <v>70</v>
      </c>
      <c r="B74" s="9">
        <v>0.21</v>
      </c>
      <c r="C74" s="9">
        <v>20.05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</row>
    <row r="75" spans="1:60" x14ac:dyDescent="0.25">
      <c r="A75" s="5">
        <v>71</v>
      </c>
      <c r="B75" s="9">
        <v>0.21</v>
      </c>
      <c r="C75" s="9">
        <v>57.27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</row>
    <row r="76" spans="1:60" x14ac:dyDescent="0.25">
      <c r="A76" s="5">
        <v>72</v>
      </c>
      <c r="B76" s="9">
        <v>0.21</v>
      </c>
      <c r="C76" s="9">
        <v>59.74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</row>
    <row r="77" spans="1:60" x14ac:dyDescent="0.25">
      <c r="A77" s="5">
        <v>73</v>
      </c>
      <c r="B77" s="9">
        <v>0.56999999999999995</v>
      </c>
      <c r="C77" s="9">
        <v>92.07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1:60" x14ac:dyDescent="0.25">
      <c r="A78" s="5">
        <v>74</v>
      </c>
      <c r="B78" s="9">
        <v>0.56999999999999995</v>
      </c>
      <c r="C78" s="9">
        <v>24.86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1:60" x14ac:dyDescent="0.25">
      <c r="A79" s="5">
        <v>75</v>
      </c>
      <c r="B79" s="9">
        <v>3.56</v>
      </c>
      <c r="C79" s="9">
        <v>16.690000000000001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1:60" x14ac:dyDescent="0.25">
      <c r="A80" s="5">
        <v>76</v>
      </c>
      <c r="B80" s="9">
        <v>0.21</v>
      </c>
      <c r="C80" s="9">
        <v>44.88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1:60" x14ac:dyDescent="0.25">
      <c r="A81" s="5">
        <v>77</v>
      </c>
      <c r="B81" s="9">
        <v>3.15</v>
      </c>
      <c r="C81" s="9">
        <v>27.51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1:60" x14ac:dyDescent="0.25">
      <c r="A82" s="5">
        <v>78</v>
      </c>
      <c r="B82" s="9">
        <v>3.15</v>
      </c>
      <c r="C82" s="9">
        <v>44.42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1:60" x14ac:dyDescent="0.25">
      <c r="A83" s="5">
        <v>79</v>
      </c>
      <c r="B83" s="9">
        <v>7.2</v>
      </c>
      <c r="C83" s="9">
        <v>39.450000000000003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1:60" x14ac:dyDescent="0.25">
      <c r="A84" s="5">
        <v>80</v>
      </c>
      <c r="B84" s="9">
        <v>6.3</v>
      </c>
      <c r="C84" s="9">
        <v>48.03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1:60" x14ac:dyDescent="0.25">
      <c r="A85" s="5">
        <v>81</v>
      </c>
      <c r="B85" s="9">
        <v>2</v>
      </c>
      <c r="C85" s="9">
        <v>49.61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1:60" x14ac:dyDescent="0.25">
      <c r="A86" s="5">
        <v>82</v>
      </c>
      <c r="B86" s="9">
        <v>0.56999999999999995</v>
      </c>
      <c r="C86" s="9">
        <v>18.04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1:60" x14ac:dyDescent="0.25">
      <c r="A87" s="5">
        <v>83</v>
      </c>
      <c r="B87" s="9">
        <v>0.21</v>
      </c>
      <c r="C87" s="9">
        <v>49.04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1:60" x14ac:dyDescent="0.25">
      <c r="A88" s="5">
        <v>84</v>
      </c>
      <c r="B88" s="9">
        <v>0.56999999999999995</v>
      </c>
      <c r="C88" s="9">
        <v>35.840000000000003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0" x14ac:dyDescent="0.25">
      <c r="A89" s="5">
        <v>85</v>
      </c>
      <c r="B89" s="9">
        <v>0.21</v>
      </c>
      <c r="C89" s="9">
        <v>45.76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1:60" x14ac:dyDescent="0.25">
      <c r="A90" s="5">
        <v>86</v>
      </c>
      <c r="B90" s="9">
        <v>0.56999999999999995</v>
      </c>
      <c r="C90" s="9">
        <v>35.04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60" x14ac:dyDescent="0.25">
      <c r="A91" s="5">
        <v>87</v>
      </c>
      <c r="B91" s="9">
        <v>0.56999999999999995</v>
      </c>
      <c r="C91" s="9">
        <v>38.909999999999997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1:60" x14ac:dyDescent="0.25">
      <c r="A92" s="5">
        <v>88</v>
      </c>
      <c r="B92" s="9">
        <v>1.35</v>
      </c>
      <c r="C92" s="9">
        <v>48.67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1:60" x14ac:dyDescent="0.25">
      <c r="A93" s="5">
        <v>89</v>
      </c>
      <c r="B93" s="9">
        <v>0.21</v>
      </c>
      <c r="C93" s="9">
        <v>25.83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1:60" x14ac:dyDescent="0.25">
      <c r="A94" s="5">
        <v>90</v>
      </c>
      <c r="B94" s="9">
        <v>0.56999999999999995</v>
      </c>
      <c r="C94" s="9">
        <v>48.62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1:60" x14ac:dyDescent="0.25">
      <c r="A95" s="5">
        <v>91</v>
      </c>
      <c r="B95" s="9">
        <v>0.56999999999999995</v>
      </c>
      <c r="C95" s="9">
        <v>50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0" x14ac:dyDescent="0.25">
      <c r="A96" s="5">
        <v>92</v>
      </c>
      <c r="B96" s="9">
        <v>0.21</v>
      </c>
      <c r="C96" s="9">
        <v>36.56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1:60" x14ac:dyDescent="0.25">
      <c r="A97" s="5">
        <v>93</v>
      </c>
      <c r="B97" s="9">
        <v>0.56999999999999995</v>
      </c>
      <c r="C97" s="9">
        <v>28.45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1:60" x14ac:dyDescent="0.25">
      <c r="A98" s="5">
        <v>94</v>
      </c>
      <c r="B98" s="9">
        <v>0.21</v>
      </c>
      <c r="C98" s="9">
        <v>29.13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1:60" x14ac:dyDescent="0.25">
      <c r="A99" s="5">
        <v>95</v>
      </c>
      <c r="B99" s="9">
        <v>0.56999999999999995</v>
      </c>
      <c r="C99" s="9">
        <v>37.28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1:60" x14ac:dyDescent="0.25">
      <c r="A100" s="5">
        <v>96</v>
      </c>
      <c r="B100" s="9">
        <v>1.5</v>
      </c>
      <c r="C100" s="9">
        <v>44.21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1:60" x14ac:dyDescent="0.25">
      <c r="A101" s="5">
        <v>97</v>
      </c>
      <c r="B101" s="9">
        <v>3.68</v>
      </c>
      <c r="C101" s="9">
        <v>35.409999999999997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1:60" x14ac:dyDescent="0.25">
      <c r="A102" s="5">
        <v>98</v>
      </c>
      <c r="B102" s="9">
        <v>0.21</v>
      </c>
      <c r="C102" s="9">
        <v>71.94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1:60" x14ac:dyDescent="0.25">
      <c r="A103" s="5">
        <v>99</v>
      </c>
      <c r="B103" s="9">
        <v>0.21</v>
      </c>
      <c r="C103" s="9">
        <v>55.02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1:60" x14ac:dyDescent="0.25">
      <c r="A104" s="5">
        <v>100</v>
      </c>
      <c r="B104" s="9">
        <v>0.56999999999999995</v>
      </c>
      <c r="C104" s="9">
        <v>7.8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1:60" x14ac:dyDescent="0.25">
      <c r="A105" s="5">
        <v>101</v>
      </c>
      <c r="B105" s="9">
        <v>0.21</v>
      </c>
      <c r="C105" s="9">
        <v>125.22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1:60" x14ac:dyDescent="0.25">
      <c r="A106" s="5">
        <v>102</v>
      </c>
      <c r="B106" s="9">
        <v>0.21</v>
      </c>
      <c r="C106" s="9">
        <v>79.44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1:60" x14ac:dyDescent="0.25">
      <c r="A107" s="5">
        <v>103</v>
      </c>
      <c r="B107" s="9">
        <v>0.21</v>
      </c>
      <c r="C107" s="9">
        <v>39.07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1:60" x14ac:dyDescent="0.25">
      <c r="A108" s="5">
        <v>104</v>
      </c>
      <c r="B108" s="9">
        <v>0.56999999999999995</v>
      </c>
      <c r="C108" s="9">
        <v>24.11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1:60" x14ac:dyDescent="0.25">
      <c r="A109" s="5">
        <v>105</v>
      </c>
      <c r="B109" s="9">
        <v>0.56999999999999995</v>
      </c>
      <c r="C109" s="9">
        <v>66.760000000000005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1:60" x14ac:dyDescent="0.25">
      <c r="A110" s="5">
        <v>106</v>
      </c>
      <c r="B110" s="9">
        <v>0.56999999999999995</v>
      </c>
      <c r="C110" s="9">
        <v>4.3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  <row r="111" spans="1:60" x14ac:dyDescent="0.25">
      <c r="A111" s="5">
        <v>107</v>
      </c>
      <c r="B111" s="9">
        <v>0.56999999999999995</v>
      </c>
      <c r="C111" s="9">
        <v>7.8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</row>
    <row r="112" spans="1:60" x14ac:dyDescent="0.25">
      <c r="A112" s="5">
        <v>108</v>
      </c>
      <c r="B112" s="9">
        <v>0.56999999999999995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</row>
    <row r="113" spans="1:60" x14ac:dyDescent="0.25">
      <c r="A113" s="5">
        <v>109</v>
      </c>
      <c r="B113" s="9">
        <v>3.56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</row>
    <row r="114" spans="1:60" x14ac:dyDescent="0.25">
      <c r="A114" s="5">
        <v>110</v>
      </c>
      <c r="B114" s="9">
        <v>1.5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</row>
    <row r="115" spans="1:60" x14ac:dyDescent="0.25">
      <c r="A115" s="5">
        <v>111</v>
      </c>
      <c r="B115" s="9">
        <v>2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</row>
    <row r="116" spans="1:60" x14ac:dyDescent="0.25">
      <c r="A116" s="5">
        <v>112</v>
      </c>
      <c r="B116" s="9">
        <v>0.56999999999999995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</row>
    <row r="117" spans="1:60" x14ac:dyDescent="0.25">
      <c r="A117" s="5">
        <v>113</v>
      </c>
      <c r="B117" s="9">
        <v>1.5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</row>
    <row r="118" spans="1:60" x14ac:dyDescent="0.25">
      <c r="A118" s="5">
        <v>114</v>
      </c>
      <c r="B118" s="9">
        <v>0.56999999999999995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</row>
    <row r="119" spans="1:60" x14ac:dyDescent="0.25">
      <c r="A119" s="5">
        <v>115</v>
      </c>
      <c r="B119" s="9">
        <v>0.21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</row>
    <row r="120" spans="1:60" x14ac:dyDescent="0.25">
      <c r="A120" s="5">
        <v>116</v>
      </c>
      <c r="B120" s="9">
        <v>0.56999999999999995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</row>
    <row r="121" spans="1:60" x14ac:dyDescent="0.25">
      <c r="A121" s="5">
        <v>117</v>
      </c>
      <c r="B121" s="9">
        <v>0.56999999999999995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</row>
    <row r="122" spans="1:60" x14ac:dyDescent="0.25">
      <c r="A122" s="5">
        <v>118</v>
      </c>
      <c r="B122" s="9">
        <v>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</row>
    <row r="123" spans="1:60" x14ac:dyDescent="0.25">
      <c r="A123" s="5">
        <v>119</v>
      </c>
      <c r="B123" s="9">
        <v>0.21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</row>
    <row r="124" spans="1:60" x14ac:dyDescent="0.25">
      <c r="A124" s="5">
        <v>120</v>
      </c>
      <c r="B124" s="9">
        <v>0.21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</row>
    <row r="125" spans="1:60" x14ac:dyDescent="0.25">
      <c r="A125" s="5">
        <v>121</v>
      </c>
      <c r="B125" s="9">
        <v>0.56999999999999995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</row>
    <row r="126" spans="1:60" x14ac:dyDescent="0.25">
      <c r="A126" s="5">
        <v>122</v>
      </c>
      <c r="B126" s="9">
        <v>0.56999999999999995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</row>
    <row r="127" spans="1:60" x14ac:dyDescent="0.25">
      <c r="A127" s="5">
        <v>123</v>
      </c>
      <c r="B127" s="9">
        <v>0.56999999999999995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</row>
    <row r="128" spans="1:60" x14ac:dyDescent="0.25">
      <c r="A128" s="5">
        <v>124</v>
      </c>
      <c r="B128" s="9">
        <v>0.56999999999999995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</row>
    <row r="129" spans="1:60" x14ac:dyDescent="0.25">
      <c r="A129" s="5">
        <v>125</v>
      </c>
      <c r="B129" s="9">
        <v>0.56999999999999995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</row>
    <row r="130" spans="1:60" x14ac:dyDescent="0.25">
      <c r="A130" s="5">
        <v>126</v>
      </c>
      <c r="B130" s="9">
        <v>0.56999999999999995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</row>
    <row r="131" spans="1:60" x14ac:dyDescent="0.25">
      <c r="A131" s="5">
        <v>127</v>
      </c>
      <c r="B131" s="9">
        <v>0.56999999999999995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</row>
    <row r="132" spans="1:60" x14ac:dyDescent="0.25">
      <c r="A132" s="5">
        <v>128</v>
      </c>
      <c r="B132" s="9">
        <v>0.56999999999999995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</row>
    <row r="133" spans="1:60" x14ac:dyDescent="0.25">
      <c r="A133" s="5">
        <v>129</v>
      </c>
      <c r="B133" s="9">
        <v>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1:60" x14ac:dyDescent="0.25">
      <c r="A134" s="5">
        <v>130</v>
      </c>
      <c r="B134" s="9">
        <v>0.56999999999999995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</row>
    <row r="135" spans="1:60" x14ac:dyDescent="0.25">
      <c r="A135" s="5">
        <v>131</v>
      </c>
      <c r="B135" s="9">
        <v>0.56999999999999995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</row>
    <row r="136" spans="1:60" x14ac:dyDescent="0.25">
      <c r="A136" s="5">
        <v>132</v>
      </c>
      <c r="B136" s="9">
        <v>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</row>
    <row r="137" spans="1:60" x14ac:dyDescent="0.25">
      <c r="A137" s="5">
        <v>133</v>
      </c>
      <c r="B137" s="9">
        <v>3.15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</row>
    <row r="138" spans="1:60" x14ac:dyDescent="0.25">
      <c r="A138" s="5">
        <v>134</v>
      </c>
      <c r="B138" s="9">
        <v>3.56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</row>
    <row r="139" spans="1:60" x14ac:dyDescent="0.25">
      <c r="A139" s="5">
        <v>135</v>
      </c>
      <c r="B139" s="9">
        <v>0.56999999999999995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</row>
    <row r="140" spans="1:60" x14ac:dyDescent="0.25">
      <c r="A140" s="5">
        <v>136</v>
      </c>
      <c r="B140" s="9">
        <v>3.15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</row>
    <row r="141" spans="1:60" x14ac:dyDescent="0.25">
      <c r="A141" s="5">
        <v>137</v>
      </c>
      <c r="B141" s="9">
        <v>0.56999999999999995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</row>
    <row r="142" spans="1:60" x14ac:dyDescent="0.25">
      <c r="A142" s="5">
        <v>138</v>
      </c>
      <c r="B142" s="9">
        <v>0.21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</row>
    <row r="143" spans="1:60" x14ac:dyDescent="0.25">
      <c r="A143" s="5">
        <v>139</v>
      </c>
      <c r="B143" s="9">
        <v>0.21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</row>
    <row r="144" spans="1:60" x14ac:dyDescent="0.25">
      <c r="A144" s="5">
        <v>140</v>
      </c>
      <c r="B144" s="9">
        <v>2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</row>
    <row r="145" spans="1:60" x14ac:dyDescent="0.25">
      <c r="A145" s="5">
        <v>141</v>
      </c>
      <c r="B145" s="9">
        <v>0.21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</row>
    <row r="146" spans="1:60" x14ac:dyDescent="0.25">
      <c r="A146" s="5">
        <v>142</v>
      </c>
      <c r="B146" s="9">
        <v>0.56999999999999995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</row>
    <row r="147" spans="1:60" x14ac:dyDescent="0.25">
      <c r="A147" s="5">
        <v>143</v>
      </c>
      <c r="B147" s="9">
        <v>15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</row>
    <row r="148" spans="1:60" x14ac:dyDescent="0.25">
      <c r="A148" s="5">
        <v>144</v>
      </c>
      <c r="B148" s="9">
        <v>0.56999999999999995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</row>
    <row r="149" spans="1:60" x14ac:dyDescent="0.25">
      <c r="A149" s="5">
        <v>145</v>
      </c>
      <c r="B149" s="9">
        <v>0.21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</row>
    <row r="150" spans="1:60" x14ac:dyDescent="0.25">
      <c r="A150" s="5">
        <v>146</v>
      </c>
      <c r="B150" s="9">
        <v>0.21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</row>
    <row r="151" spans="1:60" x14ac:dyDescent="0.25">
      <c r="A151" s="5">
        <v>147</v>
      </c>
      <c r="B151" s="9">
        <v>0.56999999999999995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</row>
    <row r="152" spans="1:60" x14ac:dyDescent="0.25">
      <c r="A152" s="5">
        <v>148</v>
      </c>
      <c r="B152" s="9">
        <v>0.21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</row>
    <row r="153" spans="1:60" x14ac:dyDescent="0.25">
      <c r="A153" s="5">
        <v>149</v>
      </c>
      <c r="B153" s="9">
        <v>0.21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</row>
    <row r="154" spans="1:60" x14ac:dyDescent="0.25">
      <c r="A154" s="5">
        <v>150</v>
      </c>
      <c r="B154" s="9">
        <v>0.56999999999999995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</row>
    <row r="155" spans="1:60" x14ac:dyDescent="0.25">
      <c r="A155" s="5">
        <v>151</v>
      </c>
      <c r="B155" s="9">
        <v>5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</row>
    <row r="156" spans="1:60" x14ac:dyDescent="0.25">
      <c r="A156" s="5">
        <v>152</v>
      </c>
      <c r="B156" s="9">
        <v>0.21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</row>
    <row r="157" spans="1:60" x14ac:dyDescent="0.25">
      <c r="A157" s="5">
        <v>153</v>
      </c>
      <c r="B157" s="9">
        <v>2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</row>
    <row r="158" spans="1:60" x14ac:dyDescent="0.25">
      <c r="A158" s="5">
        <v>154</v>
      </c>
      <c r="B158" s="9">
        <v>0.56999999999999995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</row>
    <row r="159" spans="1:60" x14ac:dyDescent="0.25">
      <c r="A159" s="5">
        <v>155</v>
      </c>
      <c r="B159" s="9">
        <v>0.21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</row>
    <row r="160" spans="1:60" x14ac:dyDescent="0.25">
      <c r="A160" s="5">
        <v>156</v>
      </c>
      <c r="B160" s="9">
        <v>0.56999999999999995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</row>
    <row r="161" spans="1:60" x14ac:dyDescent="0.25">
      <c r="A161" s="5">
        <v>157</v>
      </c>
      <c r="B161" s="9">
        <v>0.56999999999999995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</row>
    <row r="162" spans="1:60" x14ac:dyDescent="0.25">
      <c r="A162" s="5">
        <v>158</v>
      </c>
      <c r="B162" s="9">
        <v>0.21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</row>
    <row r="163" spans="1:60" x14ac:dyDescent="0.25">
      <c r="A163" s="5">
        <v>159</v>
      </c>
      <c r="B163" s="9">
        <v>0.21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</row>
    <row r="164" spans="1:60" x14ac:dyDescent="0.25">
      <c r="A164" s="5">
        <v>160</v>
      </c>
      <c r="B164" s="9">
        <v>0.21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</row>
    <row r="165" spans="1:60" x14ac:dyDescent="0.25">
      <c r="A165" s="5">
        <v>161</v>
      </c>
      <c r="B165" s="9">
        <v>5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</row>
    <row r="166" spans="1:60" x14ac:dyDescent="0.25">
      <c r="A166" s="5">
        <v>162</v>
      </c>
      <c r="B166" s="9">
        <v>2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</row>
    <row r="167" spans="1:60" x14ac:dyDescent="0.25">
      <c r="A167" s="5">
        <v>163</v>
      </c>
      <c r="B167" s="9">
        <v>0.56999999999999995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</row>
    <row r="168" spans="1:60" x14ac:dyDescent="0.25">
      <c r="A168" s="5">
        <v>164</v>
      </c>
      <c r="B168" s="9">
        <v>1.8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</row>
    <row r="169" spans="1:60" x14ac:dyDescent="0.25">
      <c r="A169" s="5">
        <v>165</v>
      </c>
      <c r="B169" s="9">
        <v>0.56999999999999995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</row>
    <row r="170" spans="1:60" x14ac:dyDescent="0.25">
      <c r="A170" s="5">
        <v>166</v>
      </c>
      <c r="B170" s="9">
        <v>0.56999999999999995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</row>
    <row r="171" spans="1:60" x14ac:dyDescent="0.25">
      <c r="A171" s="5">
        <v>167</v>
      </c>
      <c r="B171" s="9">
        <v>0.56999999999999995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</row>
    <row r="172" spans="1:60" x14ac:dyDescent="0.25">
      <c r="A172" s="5">
        <v>168</v>
      </c>
      <c r="B172" s="9">
        <v>0.56999999999999995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</row>
    <row r="173" spans="1:60" x14ac:dyDescent="0.25">
      <c r="A173" s="5">
        <v>169</v>
      </c>
      <c r="B173" s="9">
        <v>0.56999999999999995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</row>
    <row r="174" spans="1:60" x14ac:dyDescent="0.25">
      <c r="A174" s="5">
        <v>170</v>
      </c>
      <c r="B174" s="9">
        <v>0.56999999999999995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</row>
    <row r="175" spans="1:60" x14ac:dyDescent="0.25">
      <c r="A175" s="5">
        <v>171</v>
      </c>
      <c r="B175" s="9">
        <v>0.56999999999999995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</row>
    <row r="176" spans="1:60" x14ac:dyDescent="0.25">
      <c r="A176" s="5">
        <v>172</v>
      </c>
      <c r="B176" s="9">
        <v>0.21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</row>
    <row r="177" spans="1:60" x14ac:dyDescent="0.25">
      <c r="A177" s="5">
        <v>173</v>
      </c>
      <c r="B177" s="9">
        <v>0.56999999999999995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</row>
    <row r="178" spans="1:60" x14ac:dyDescent="0.25">
      <c r="A178" s="5">
        <v>174</v>
      </c>
      <c r="B178" s="9">
        <v>0.56999999999999995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</row>
    <row r="179" spans="1:60" x14ac:dyDescent="0.25">
      <c r="A179" s="5">
        <v>175</v>
      </c>
      <c r="B179" s="9">
        <v>0.56999999999999995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</row>
    <row r="180" spans="1:60" x14ac:dyDescent="0.25">
      <c r="A180" s="5">
        <v>176</v>
      </c>
      <c r="B180" s="9">
        <v>0.21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</row>
    <row r="181" spans="1:60" x14ac:dyDescent="0.25">
      <c r="A181" s="5">
        <v>177</v>
      </c>
      <c r="B181" s="9">
        <v>0.21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</row>
    <row r="182" spans="1:60" x14ac:dyDescent="0.25">
      <c r="A182" s="5">
        <v>178</v>
      </c>
      <c r="B182" s="9">
        <v>0.56999999999999995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</row>
    <row r="183" spans="1:60" x14ac:dyDescent="0.25">
      <c r="A183" s="5">
        <v>179</v>
      </c>
      <c r="B183" s="9">
        <v>0.56999999999999995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</row>
    <row r="184" spans="1:60" x14ac:dyDescent="0.25">
      <c r="A184" s="5">
        <v>180</v>
      </c>
      <c r="B184" s="9">
        <v>0.56999999999999995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</row>
    <row r="185" spans="1:60" x14ac:dyDescent="0.25">
      <c r="A185" s="5">
        <v>181</v>
      </c>
      <c r="B185" s="9">
        <v>0.21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</row>
    <row r="186" spans="1:60" x14ac:dyDescent="0.25">
      <c r="A186" s="5">
        <v>182</v>
      </c>
      <c r="B186" s="9">
        <v>0.56999999999999995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</row>
    <row r="187" spans="1:60" x14ac:dyDescent="0.25">
      <c r="A187" s="5">
        <v>183</v>
      </c>
      <c r="B187" s="9">
        <v>0.21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</row>
    <row r="188" spans="1:60" x14ac:dyDescent="0.25">
      <c r="A188" s="5">
        <v>184</v>
      </c>
      <c r="B188" s="9">
        <v>4.3499999999999996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</row>
    <row r="189" spans="1:60" x14ac:dyDescent="0.25">
      <c r="A189" s="5">
        <v>185</v>
      </c>
      <c r="B189" s="9">
        <v>0.56999999999999995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</row>
    <row r="190" spans="1:60" x14ac:dyDescent="0.25">
      <c r="A190" s="5">
        <v>186</v>
      </c>
      <c r="B190" s="9">
        <v>0.21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</row>
    <row r="191" spans="1:60" x14ac:dyDescent="0.25">
      <c r="A191" s="5">
        <v>187</v>
      </c>
      <c r="B191" s="9">
        <v>0.56999999999999995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</row>
    <row r="192" spans="1:60" x14ac:dyDescent="0.25">
      <c r="A192" s="5">
        <v>187</v>
      </c>
      <c r="B192" s="9">
        <v>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</row>
    <row r="193" spans="1:60" x14ac:dyDescent="0.25">
      <c r="A193" s="6" t="s">
        <v>1</v>
      </c>
      <c r="B193" s="4">
        <f>SUM(B5:B192)</f>
        <v>284.65999999999968</v>
      </c>
      <c r="C193" s="4">
        <f t="shared" ref="C193:BH193" si="0">SUM(C5:C192)</f>
        <v>4815.2700000000023</v>
      </c>
      <c r="D193" s="4">
        <f t="shared" si="0"/>
        <v>1608.92</v>
      </c>
      <c r="E193" s="4">
        <f t="shared" si="0"/>
        <v>7529</v>
      </c>
      <c r="F193" s="4">
        <f t="shared" si="0"/>
        <v>542.29999999999995</v>
      </c>
      <c r="G193" s="4">
        <f t="shared" si="0"/>
        <v>1965.78</v>
      </c>
      <c r="H193" s="4">
        <f>SUM(H5:H192)</f>
        <v>639</v>
      </c>
      <c r="I193" s="4">
        <f t="shared" si="0"/>
        <v>7090.82</v>
      </c>
      <c r="J193" s="4">
        <f t="shared" si="0"/>
        <v>972.35</v>
      </c>
      <c r="K193" s="4">
        <f t="shared" si="0"/>
        <v>4621.0300000000007</v>
      </c>
      <c r="L193" s="4">
        <f t="shared" si="0"/>
        <v>4575.33</v>
      </c>
      <c r="M193" s="4">
        <f t="shared" si="0"/>
        <v>456.89</v>
      </c>
      <c r="N193" s="4">
        <f t="shared" si="0"/>
        <v>1078.0899999999999</v>
      </c>
      <c r="O193" s="4">
        <f t="shared" si="0"/>
        <v>192.5</v>
      </c>
      <c r="P193" s="4">
        <f t="shared" si="0"/>
        <v>1874.49</v>
      </c>
      <c r="Q193" s="4">
        <f t="shared" si="0"/>
        <v>450</v>
      </c>
      <c r="R193" s="4">
        <f t="shared" si="0"/>
        <v>6255</v>
      </c>
      <c r="S193" s="4">
        <f t="shared" si="0"/>
        <v>200.38</v>
      </c>
      <c r="T193" s="4">
        <f t="shared" si="0"/>
        <v>674.2</v>
      </c>
      <c r="U193" s="4">
        <f t="shared" si="0"/>
        <v>133.99</v>
      </c>
      <c r="V193" s="4">
        <f t="shared" si="0"/>
        <v>1893.4</v>
      </c>
      <c r="W193" s="4">
        <f t="shared" si="0"/>
        <v>633.55000000000007</v>
      </c>
      <c r="X193" s="4">
        <f t="shared" si="0"/>
        <v>25827.17</v>
      </c>
      <c r="Y193" s="4">
        <f t="shared" si="0"/>
        <v>246.29</v>
      </c>
      <c r="Z193" s="4">
        <f t="shared" si="0"/>
        <v>30.25</v>
      </c>
      <c r="AA193" s="4">
        <f t="shared" si="0"/>
        <v>1458.67</v>
      </c>
      <c r="AB193" s="4">
        <f t="shared" si="0"/>
        <v>500</v>
      </c>
      <c r="AC193" s="4">
        <f t="shared" si="0"/>
        <v>282</v>
      </c>
      <c r="AD193" s="4">
        <f t="shared" si="0"/>
        <v>1350.67</v>
      </c>
      <c r="AE193" s="4">
        <f t="shared" si="0"/>
        <v>250</v>
      </c>
      <c r="AF193" s="4">
        <f t="shared" si="0"/>
        <v>200</v>
      </c>
      <c r="AG193" s="4">
        <f t="shared" si="0"/>
        <v>200</v>
      </c>
      <c r="AH193" s="4">
        <f t="shared" si="0"/>
        <v>631.84</v>
      </c>
      <c r="AI193" s="4">
        <f t="shared" si="0"/>
        <v>470</v>
      </c>
      <c r="AJ193" s="4">
        <f t="shared" si="0"/>
        <v>30</v>
      </c>
      <c r="AK193" s="4">
        <f t="shared" si="0"/>
        <v>280.16000000000003</v>
      </c>
      <c r="AL193" s="4">
        <f t="shared" si="0"/>
        <v>1286</v>
      </c>
      <c r="AM193" s="4">
        <f t="shared" si="0"/>
        <v>134.97999999999999</v>
      </c>
      <c r="AN193" s="4">
        <f t="shared" si="0"/>
        <v>491.95000000000005</v>
      </c>
      <c r="AO193" s="4">
        <f t="shared" si="0"/>
        <v>490</v>
      </c>
      <c r="AP193" s="4">
        <f t="shared" si="0"/>
        <v>248.94</v>
      </c>
      <c r="AQ193" s="4">
        <f t="shared" si="0"/>
        <v>48.02</v>
      </c>
      <c r="AR193" s="4">
        <f t="shared" si="0"/>
        <v>248.95</v>
      </c>
      <c r="AS193" s="4">
        <f t="shared" si="0"/>
        <v>88.09</v>
      </c>
      <c r="AT193" s="4">
        <f t="shared" si="0"/>
        <v>230</v>
      </c>
      <c r="AU193" s="4">
        <f t="shared" si="0"/>
        <v>605</v>
      </c>
      <c r="AV193" s="4">
        <f t="shared" si="0"/>
        <v>363</v>
      </c>
      <c r="AW193" s="4">
        <f t="shared" si="0"/>
        <v>385.39</v>
      </c>
      <c r="AX193" s="4">
        <f t="shared" si="0"/>
        <v>181.5</v>
      </c>
      <c r="AY193" s="4">
        <f t="shared" si="0"/>
        <v>150.65</v>
      </c>
      <c r="AZ193" s="4">
        <f t="shared" si="0"/>
        <v>319.44</v>
      </c>
      <c r="BA193" s="4">
        <f t="shared" si="0"/>
        <v>739.4</v>
      </c>
      <c r="BB193" s="4">
        <f t="shared" si="0"/>
        <v>1574.93</v>
      </c>
      <c r="BC193" s="4">
        <f t="shared" si="0"/>
        <v>5</v>
      </c>
      <c r="BD193" s="4">
        <f t="shared" si="0"/>
        <v>3048.96</v>
      </c>
      <c r="BE193" s="4">
        <f t="shared" si="0"/>
        <v>2444.0800000000004</v>
      </c>
      <c r="BF193" s="4">
        <f t="shared" si="0"/>
        <v>150.41</v>
      </c>
      <c r="BG193" s="4">
        <f t="shared" si="0"/>
        <v>41.08</v>
      </c>
      <c r="BH193" s="4">
        <f t="shared" si="0"/>
        <v>145.19999999999999</v>
      </c>
    </row>
  </sheetData>
  <mergeCells count="2">
    <mergeCell ref="I2:J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259C-BF45-4696-9A2B-EF339D95EE7F}">
  <dimension ref="D1:O1"/>
  <sheetViews>
    <sheetView workbookViewId="0">
      <selection activeCell="M1" sqref="M1"/>
    </sheetView>
  </sheetViews>
  <sheetFormatPr defaultRowHeight="15" x14ac:dyDescent="0.25"/>
  <sheetData>
    <row r="1" spans="4:15" ht="26.25" x14ac:dyDescent="0.4">
      <c r="D1" s="16" t="s">
        <v>20</v>
      </c>
      <c r="E1" s="16"/>
      <c r="F1" s="16"/>
      <c r="G1" s="16"/>
      <c r="H1" s="16"/>
      <c r="I1" s="16"/>
      <c r="J1" s="16"/>
      <c r="K1" s="16"/>
      <c r="L1" s="16"/>
      <c r="O1" s="13" t="s">
        <v>1</v>
      </c>
    </row>
  </sheetData>
  <mergeCells count="1">
    <mergeCell ref="D1:L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4B6-2FDE-49CC-A5C7-C09E3860EA1D}">
  <dimension ref="A2:V193"/>
  <sheetViews>
    <sheetView workbookViewId="0">
      <selection activeCell="M2" sqref="M2"/>
    </sheetView>
  </sheetViews>
  <sheetFormatPr defaultRowHeight="15" x14ac:dyDescent="0.25"/>
  <cols>
    <col min="1" max="1" width="5.28515625" customWidth="1"/>
    <col min="2" max="2" width="6" customWidth="1"/>
    <col min="3" max="3" width="6.28515625" customWidth="1"/>
    <col min="4" max="4" width="14.42578125" customWidth="1"/>
    <col min="5" max="5" width="6.42578125" customWidth="1"/>
    <col min="6" max="6" width="9.28515625" customWidth="1"/>
    <col min="7" max="7" width="8" customWidth="1"/>
    <col min="8" max="9" width="12.140625" customWidth="1"/>
    <col min="10" max="10" width="8.42578125" customWidth="1"/>
    <col min="11" max="12" width="7.42578125" customWidth="1"/>
    <col min="13" max="13" width="7.28515625" customWidth="1"/>
    <col min="14" max="14" width="8.140625" customWidth="1"/>
    <col min="15" max="15" width="6.28515625" customWidth="1"/>
    <col min="16" max="16" width="8.42578125" customWidth="1"/>
    <col min="17" max="17" width="6.42578125" customWidth="1"/>
    <col min="18" max="18" width="9" customWidth="1"/>
    <col min="19" max="19" width="7.5703125" customWidth="1"/>
    <col min="21" max="21" width="11.42578125" customWidth="1"/>
  </cols>
  <sheetData>
    <row r="2" spans="1:22" ht="18.75" x14ac:dyDescent="0.3">
      <c r="D2" s="13" t="s">
        <v>53</v>
      </c>
      <c r="H2" s="11" t="s">
        <v>1</v>
      </c>
      <c r="I2" s="15">
        <f>SUM(B193:V193)</f>
        <v>47853.399999999987</v>
      </c>
      <c r="J2" s="15"/>
      <c r="K2" s="12" t="s">
        <v>2</v>
      </c>
    </row>
    <row r="3" spans="1:22" ht="18.75" x14ac:dyDescent="0.3">
      <c r="B3" s="14" t="s">
        <v>19</v>
      </c>
      <c r="C3" s="14"/>
      <c r="D3" s="14"/>
      <c r="E3" s="14"/>
      <c r="F3" s="14"/>
    </row>
    <row r="4" spans="1:22" ht="38.25" x14ac:dyDescent="0.25">
      <c r="A4" s="5" t="s">
        <v>0</v>
      </c>
      <c r="B4" s="3" t="s">
        <v>44</v>
      </c>
      <c r="C4" s="3" t="s">
        <v>36</v>
      </c>
      <c r="D4" s="3" t="s">
        <v>45</v>
      </c>
      <c r="E4" s="3" t="s">
        <v>3</v>
      </c>
      <c r="F4" s="3" t="s">
        <v>31</v>
      </c>
      <c r="G4" s="3" t="s">
        <v>23</v>
      </c>
      <c r="H4" s="3" t="s">
        <v>46</v>
      </c>
      <c r="I4" s="3" t="s">
        <v>47</v>
      </c>
      <c r="J4" s="3" t="s">
        <v>48</v>
      </c>
      <c r="K4" s="3" t="s">
        <v>12</v>
      </c>
      <c r="L4" s="3" t="s">
        <v>7</v>
      </c>
      <c r="M4" s="3" t="s">
        <v>8</v>
      </c>
      <c r="N4" s="3" t="s">
        <v>49</v>
      </c>
      <c r="O4" s="3" t="s">
        <v>4</v>
      </c>
      <c r="P4" s="3" t="s">
        <v>10</v>
      </c>
      <c r="Q4" s="3" t="s">
        <v>24</v>
      </c>
      <c r="R4" s="3" t="s">
        <v>26</v>
      </c>
      <c r="S4" s="3" t="s">
        <v>50</v>
      </c>
      <c r="T4" s="3" t="s">
        <v>32</v>
      </c>
      <c r="U4" s="3" t="s">
        <v>37</v>
      </c>
      <c r="V4" s="3" t="s">
        <v>17</v>
      </c>
    </row>
    <row r="5" spans="1:22" x14ac:dyDescent="0.25">
      <c r="A5" s="5">
        <v>1</v>
      </c>
      <c r="B5" s="9">
        <v>2</v>
      </c>
      <c r="C5" s="9">
        <v>38.82</v>
      </c>
      <c r="D5" s="9">
        <v>160</v>
      </c>
      <c r="E5" s="9">
        <v>500</v>
      </c>
      <c r="F5" s="9">
        <v>107.97</v>
      </c>
      <c r="G5" s="9">
        <v>257.62</v>
      </c>
      <c r="H5" s="9">
        <v>30</v>
      </c>
      <c r="I5" s="9">
        <v>13</v>
      </c>
      <c r="J5" s="9">
        <v>179.96</v>
      </c>
      <c r="K5" s="9">
        <v>4.3099999999999996</v>
      </c>
      <c r="L5" s="9">
        <v>11.02</v>
      </c>
      <c r="M5" s="9">
        <v>97.52</v>
      </c>
      <c r="N5" s="9">
        <v>74</v>
      </c>
      <c r="O5" s="9">
        <v>55.5</v>
      </c>
      <c r="P5" s="9">
        <v>400</v>
      </c>
      <c r="Q5" s="9">
        <v>250</v>
      </c>
      <c r="R5" s="9">
        <v>355</v>
      </c>
      <c r="S5" s="9">
        <v>200.38</v>
      </c>
      <c r="T5" s="9">
        <v>200</v>
      </c>
      <c r="U5" s="9">
        <v>133.99</v>
      </c>
      <c r="V5" s="9">
        <v>1893.4</v>
      </c>
    </row>
    <row r="6" spans="1:22" x14ac:dyDescent="0.25">
      <c r="A6" s="5">
        <v>2</v>
      </c>
      <c r="B6" s="9">
        <v>2</v>
      </c>
      <c r="C6" s="9">
        <v>34.35</v>
      </c>
      <c r="D6" s="9">
        <v>758.92</v>
      </c>
      <c r="E6" s="9">
        <v>500</v>
      </c>
      <c r="F6" s="9">
        <v>29.08</v>
      </c>
      <c r="G6" s="9">
        <v>49.85</v>
      </c>
      <c r="H6" s="9">
        <v>30</v>
      </c>
      <c r="I6" s="9">
        <v>17.57</v>
      </c>
      <c r="J6" s="9">
        <v>40</v>
      </c>
      <c r="K6" s="9">
        <v>31.46</v>
      </c>
      <c r="L6" s="9">
        <v>200</v>
      </c>
      <c r="M6" s="9">
        <v>359.37</v>
      </c>
      <c r="N6" s="9">
        <v>10.89</v>
      </c>
      <c r="O6" s="9">
        <v>115</v>
      </c>
      <c r="P6" s="9">
        <v>200</v>
      </c>
      <c r="Q6" s="9">
        <v>200</v>
      </c>
      <c r="R6" s="9">
        <v>500</v>
      </c>
      <c r="S6" s="9"/>
      <c r="T6" s="9">
        <v>400</v>
      </c>
      <c r="U6" s="9"/>
      <c r="V6" s="9"/>
    </row>
    <row r="7" spans="1:22" x14ac:dyDescent="0.25">
      <c r="A7" s="5">
        <v>3</v>
      </c>
      <c r="B7" s="9">
        <v>2</v>
      </c>
      <c r="C7" s="9">
        <v>30.16</v>
      </c>
      <c r="D7" s="9">
        <v>200</v>
      </c>
      <c r="E7" s="9">
        <v>210</v>
      </c>
      <c r="F7" s="9">
        <v>175</v>
      </c>
      <c r="G7" s="9">
        <v>257.62</v>
      </c>
      <c r="H7" s="9">
        <v>16</v>
      </c>
      <c r="I7" s="9">
        <v>209</v>
      </c>
      <c r="J7" s="9">
        <v>48.4</v>
      </c>
      <c r="K7" s="9">
        <v>44.47</v>
      </c>
      <c r="L7" s="9">
        <v>209.94</v>
      </c>
      <c r="M7" s="9"/>
      <c r="N7" s="9">
        <v>305.01</v>
      </c>
      <c r="O7" s="9">
        <v>2</v>
      </c>
      <c r="P7" s="9">
        <v>195.29</v>
      </c>
      <c r="Q7" s="9"/>
      <c r="R7" s="9">
        <v>5400</v>
      </c>
      <c r="S7" s="9"/>
      <c r="T7" s="9">
        <v>74.2</v>
      </c>
      <c r="U7" s="9"/>
      <c r="V7" s="9"/>
    </row>
    <row r="8" spans="1:22" x14ac:dyDescent="0.25">
      <c r="A8" s="5">
        <v>4</v>
      </c>
      <c r="B8" s="9">
        <v>0.56999999999999995</v>
      </c>
      <c r="C8" s="9">
        <v>73.150000000000006</v>
      </c>
      <c r="D8" s="9">
        <v>200</v>
      </c>
      <c r="E8" s="9">
        <v>500</v>
      </c>
      <c r="F8" s="9">
        <v>30.25</v>
      </c>
      <c r="G8" s="9">
        <v>5</v>
      </c>
      <c r="H8" s="9">
        <v>36</v>
      </c>
      <c r="I8" s="9">
        <v>80</v>
      </c>
      <c r="J8" s="9">
        <v>10</v>
      </c>
      <c r="K8" s="9">
        <v>0.47</v>
      </c>
      <c r="L8" s="9">
        <v>45.33</v>
      </c>
      <c r="M8" s="9"/>
      <c r="N8" s="9">
        <v>18.63</v>
      </c>
      <c r="O8" s="9">
        <v>20</v>
      </c>
      <c r="P8" s="9">
        <v>1029.2</v>
      </c>
      <c r="Q8" s="9"/>
      <c r="R8" s="9"/>
      <c r="S8" s="9"/>
      <c r="T8" s="9"/>
      <c r="U8" s="9"/>
      <c r="V8" s="9"/>
    </row>
    <row r="9" spans="1:22" x14ac:dyDescent="0.25">
      <c r="A9" s="5">
        <v>5</v>
      </c>
      <c r="B9" s="9">
        <v>0.21</v>
      </c>
      <c r="C9" s="9">
        <v>54.4</v>
      </c>
      <c r="D9" s="9">
        <v>200</v>
      </c>
      <c r="E9" s="9">
        <v>500</v>
      </c>
      <c r="F9" s="9">
        <v>200</v>
      </c>
      <c r="G9" s="9">
        <v>6</v>
      </c>
      <c r="H9" s="9">
        <v>120</v>
      </c>
      <c r="I9" s="9">
        <v>7.27</v>
      </c>
      <c r="J9" s="9">
        <v>130</v>
      </c>
      <c r="K9" s="9">
        <v>123</v>
      </c>
      <c r="L9" s="9">
        <v>134.19999999999999</v>
      </c>
      <c r="M9" s="9"/>
      <c r="N9" s="9">
        <v>18.5</v>
      </c>
      <c r="O9" s="9"/>
      <c r="P9" s="9">
        <v>50</v>
      </c>
      <c r="Q9" s="9"/>
      <c r="R9" s="9"/>
      <c r="S9" s="9"/>
      <c r="T9" s="9"/>
      <c r="U9" s="9"/>
      <c r="V9" s="9"/>
    </row>
    <row r="10" spans="1:22" x14ac:dyDescent="0.25">
      <c r="A10" s="5">
        <v>6</v>
      </c>
      <c r="B10" s="9">
        <v>0.21</v>
      </c>
      <c r="C10" s="9">
        <v>42.83</v>
      </c>
      <c r="D10" s="9">
        <v>50</v>
      </c>
      <c r="E10" s="9">
        <v>100</v>
      </c>
      <c r="F10" s="9"/>
      <c r="G10" s="9">
        <v>2</v>
      </c>
      <c r="H10" s="9">
        <v>40</v>
      </c>
      <c r="I10" s="9">
        <v>310.97000000000003</v>
      </c>
      <c r="J10" s="9">
        <v>563.99</v>
      </c>
      <c r="K10" s="9">
        <v>363</v>
      </c>
      <c r="L10" s="9">
        <v>52.71</v>
      </c>
      <c r="M10" s="9"/>
      <c r="N10" s="9">
        <v>370.09</v>
      </c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5">
        <v>7</v>
      </c>
      <c r="B11" s="9">
        <v>0.56999999999999995</v>
      </c>
      <c r="C11" s="9">
        <v>7.8</v>
      </c>
      <c r="D11" s="9">
        <v>40</v>
      </c>
      <c r="E11" s="9">
        <v>100</v>
      </c>
      <c r="F11" s="9"/>
      <c r="G11" s="9">
        <v>2</v>
      </c>
      <c r="H11" s="9">
        <v>40</v>
      </c>
      <c r="I11" s="9">
        <v>250</v>
      </c>
      <c r="J11" s="9"/>
      <c r="K11" s="9">
        <v>37.99</v>
      </c>
      <c r="L11" s="9">
        <v>25</v>
      </c>
      <c r="M11" s="9"/>
      <c r="N11" s="9">
        <v>90.97</v>
      </c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5">
        <v>8</v>
      </c>
      <c r="B12" s="9">
        <v>3.56</v>
      </c>
      <c r="C12" s="9">
        <v>50.47</v>
      </c>
      <c r="D12" s="9"/>
      <c r="E12" s="9">
        <v>270</v>
      </c>
      <c r="F12" s="9"/>
      <c r="G12" s="9">
        <v>2</v>
      </c>
      <c r="H12" s="9">
        <v>40</v>
      </c>
      <c r="I12" s="9">
        <v>10.08</v>
      </c>
      <c r="J12" s="9"/>
      <c r="K12" s="9">
        <v>243.21</v>
      </c>
      <c r="L12" s="9">
        <v>193.6</v>
      </c>
      <c r="M12" s="9"/>
      <c r="N12" s="9">
        <v>100</v>
      </c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5">
        <v>9</v>
      </c>
      <c r="B13" s="9">
        <v>0.21</v>
      </c>
      <c r="C13" s="9">
        <v>47.12</v>
      </c>
      <c r="D13" s="9"/>
      <c r="E13" s="9">
        <v>400</v>
      </c>
      <c r="F13" s="9"/>
      <c r="G13" s="9">
        <v>3.5</v>
      </c>
      <c r="H13" s="9">
        <v>35</v>
      </c>
      <c r="I13" s="9">
        <v>150</v>
      </c>
      <c r="J13" s="9"/>
      <c r="K13" s="9">
        <v>400</v>
      </c>
      <c r="L13" s="9">
        <v>589</v>
      </c>
      <c r="M13" s="9"/>
      <c r="N13" s="9">
        <v>90</v>
      </c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5">
        <v>10</v>
      </c>
      <c r="B14" s="9">
        <v>2</v>
      </c>
      <c r="C14" s="9">
        <v>38.06</v>
      </c>
      <c r="D14" s="9"/>
      <c r="E14" s="9">
        <v>100</v>
      </c>
      <c r="F14" s="9"/>
      <c r="G14" s="9">
        <v>5</v>
      </c>
      <c r="H14" s="9">
        <v>25</v>
      </c>
      <c r="I14" s="9">
        <v>10.08</v>
      </c>
      <c r="J14" s="9"/>
      <c r="K14" s="9">
        <v>145.16</v>
      </c>
      <c r="L14" s="9">
        <v>200</v>
      </c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5">
        <v>11</v>
      </c>
      <c r="B15" s="9">
        <v>2</v>
      </c>
      <c r="C15" s="9">
        <v>48.43</v>
      </c>
      <c r="D15" s="9"/>
      <c r="E15" s="9">
        <v>200</v>
      </c>
      <c r="F15" s="9"/>
      <c r="G15" s="9">
        <v>5</v>
      </c>
      <c r="H15" s="9">
        <v>150</v>
      </c>
      <c r="I15" s="9">
        <v>11.36</v>
      </c>
      <c r="J15" s="9"/>
      <c r="K15" s="9">
        <v>229.57</v>
      </c>
      <c r="L15" s="9">
        <v>435.6</v>
      </c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5">
        <v>12</v>
      </c>
      <c r="B16" s="9">
        <v>7.5</v>
      </c>
      <c r="C16" s="9">
        <v>15.71</v>
      </c>
      <c r="D16" s="9"/>
      <c r="E16" s="9">
        <v>500</v>
      </c>
      <c r="F16" s="9"/>
      <c r="G16" s="9">
        <v>3</v>
      </c>
      <c r="H16" s="9">
        <v>77</v>
      </c>
      <c r="I16" s="9">
        <v>11.29</v>
      </c>
      <c r="J16" s="9"/>
      <c r="K16" s="9">
        <v>400</v>
      </c>
      <c r="L16" s="9">
        <v>72.599999999999994</v>
      </c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5">
        <v>13</v>
      </c>
      <c r="B17" s="9">
        <v>7.5</v>
      </c>
      <c r="C17" s="9">
        <v>34.75</v>
      </c>
      <c r="D17" s="9"/>
      <c r="E17" s="9">
        <v>100</v>
      </c>
      <c r="F17" s="9"/>
      <c r="G17" s="9">
        <v>4</v>
      </c>
      <c r="H17" s="9"/>
      <c r="I17" s="9">
        <v>14.93</v>
      </c>
      <c r="J17" s="9"/>
      <c r="K17" s="9">
        <v>100</v>
      </c>
      <c r="L17" s="9">
        <v>133.1</v>
      </c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5">
        <v>14</v>
      </c>
      <c r="B18" s="9">
        <v>0.56999999999999995</v>
      </c>
      <c r="C18" s="9">
        <v>66.03</v>
      </c>
      <c r="D18" s="9"/>
      <c r="E18" s="9">
        <v>200</v>
      </c>
      <c r="F18" s="9"/>
      <c r="G18" s="9">
        <v>19.75</v>
      </c>
      <c r="H18" s="9"/>
      <c r="I18" s="9">
        <v>10.92</v>
      </c>
      <c r="J18" s="9"/>
      <c r="K18" s="9">
        <v>1500</v>
      </c>
      <c r="L18" s="9">
        <v>206.91</v>
      </c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5">
        <v>15</v>
      </c>
      <c r="B19" s="9">
        <v>0.56999999999999995</v>
      </c>
      <c r="C19" s="9">
        <v>30.09</v>
      </c>
      <c r="D19" s="9"/>
      <c r="E19" s="9">
        <v>150</v>
      </c>
      <c r="F19" s="9"/>
      <c r="G19" s="9">
        <v>240.91</v>
      </c>
      <c r="H19" s="9"/>
      <c r="I19" s="9">
        <v>10.08</v>
      </c>
      <c r="J19" s="9"/>
      <c r="K19" s="9">
        <v>366.45</v>
      </c>
      <c r="L19" s="9">
        <v>302.5</v>
      </c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5">
        <v>16</v>
      </c>
      <c r="B20" s="9">
        <v>0.56999999999999995</v>
      </c>
      <c r="C20" s="9">
        <v>58.81</v>
      </c>
      <c r="D20" s="9"/>
      <c r="E20" s="9">
        <v>210</v>
      </c>
      <c r="F20" s="9"/>
      <c r="G20" s="9">
        <v>43.65</v>
      </c>
      <c r="H20" s="9"/>
      <c r="I20" s="9">
        <v>10.08</v>
      </c>
      <c r="J20" s="9"/>
      <c r="K20" s="9">
        <v>71.14</v>
      </c>
      <c r="L20" s="9">
        <v>38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5">
        <v>17</v>
      </c>
      <c r="B21" s="9">
        <v>0.21</v>
      </c>
      <c r="C21" s="9">
        <v>18</v>
      </c>
      <c r="D21" s="9"/>
      <c r="E21" s="9">
        <v>210</v>
      </c>
      <c r="F21" s="9"/>
      <c r="G21" s="9">
        <v>79.55</v>
      </c>
      <c r="H21" s="9"/>
      <c r="I21" s="9">
        <v>361.37</v>
      </c>
      <c r="J21" s="9"/>
      <c r="K21" s="9">
        <v>10.8</v>
      </c>
      <c r="L21" s="9">
        <v>50</v>
      </c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5">
        <v>18</v>
      </c>
      <c r="B22" s="9">
        <v>0.56999999999999995</v>
      </c>
      <c r="C22" s="9">
        <v>47.29</v>
      </c>
      <c r="D22" s="9"/>
      <c r="E22" s="9">
        <v>480</v>
      </c>
      <c r="F22" s="9"/>
      <c r="G22" s="9">
        <v>278.95</v>
      </c>
      <c r="H22" s="9"/>
      <c r="I22" s="9">
        <v>10.08</v>
      </c>
      <c r="J22" s="9"/>
      <c r="K22" s="9">
        <v>100</v>
      </c>
      <c r="L22" s="9">
        <v>11.46</v>
      </c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5">
        <v>19</v>
      </c>
      <c r="B23" s="9">
        <v>3.56</v>
      </c>
      <c r="C23" s="9">
        <v>80.209999999999994</v>
      </c>
      <c r="D23" s="9"/>
      <c r="E23" s="9">
        <v>420</v>
      </c>
      <c r="F23" s="9"/>
      <c r="G23" s="9">
        <v>32</v>
      </c>
      <c r="H23" s="9"/>
      <c r="I23" s="9">
        <v>239</v>
      </c>
      <c r="J23" s="9"/>
      <c r="K23" s="9">
        <v>450</v>
      </c>
      <c r="L23" s="9">
        <v>508.22</v>
      </c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5">
        <v>20</v>
      </c>
      <c r="B24" s="9">
        <v>3.15</v>
      </c>
      <c r="C24" s="9">
        <v>62.48</v>
      </c>
      <c r="D24" s="9"/>
      <c r="E24" s="9">
        <v>90</v>
      </c>
      <c r="F24" s="9"/>
      <c r="G24" s="9">
        <v>48.4</v>
      </c>
      <c r="H24" s="9"/>
      <c r="I24" s="9">
        <v>1110</v>
      </c>
      <c r="J24" s="9"/>
      <c r="K24" s="9"/>
      <c r="L24" s="9">
        <v>475</v>
      </c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5">
        <v>21</v>
      </c>
      <c r="B25" s="9">
        <v>0.21</v>
      </c>
      <c r="C25" s="9">
        <v>51.04</v>
      </c>
      <c r="D25" s="9"/>
      <c r="E25" s="9">
        <v>100</v>
      </c>
      <c r="F25" s="9"/>
      <c r="G25" s="9">
        <v>30.32</v>
      </c>
      <c r="H25" s="9"/>
      <c r="I25" s="9">
        <v>187.08</v>
      </c>
      <c r="J25" s="9"/>
      <c r="K25" s="9"/>
      <c r="L25" s="9">
        <v>540</v>
      </c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5">
        <v>22</v>
      </c>
      <c r="B26" s="9">
        <v>2</v>
      </c>
      <c r="C26" s="9">
        <v>42.83</v>
      </c>
      <c r="D26" s="9"/>
      <c r="E26" s="9">
        <v>245</v>
      </c>
      <c r="F26" s="9"/>
      <c r="G26" s="9">
        <v>36.81</v>
      </c>
      <c r="H26" s="9"/>
      <c r="I26" s="9">
        <v>357.34</v>
      </c>
      <c r="J26" s="9"/>
      <c r="K26" s="9"/>
      <c r="L26" s="9">
        <v>71.14</v>
      </c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5">
        <v>23</v>
      </c>
      <c r="B27" s="9">
        <v>2</v>
      </c>
      <c r="C27" s="9">
        <v>60.55</v>
      </c>
      <c r="D27" s="9"/>
      <c r="E27" s="9">
        <v>100</v>
      </c>
      <c r="F27" s="9"/>
      <c r="G27" s="9">
        <v>101.5</v>
      </c>
      <c r="H27" s="9"/>
      <c r="I27" s="9">
        <v>30.02</v>
      </c>
      <c r="J27" s="9"/>
      <c r="K27" s="9"/>
      <c r="L27" s="9">
        <v>70</v>
      </c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5">
        <v>24</v>
      </c>
      <c r="B28" s="9">
        <v>0.21</v>
      </c>
      <c r="C28" s="9">
        <v>59.27</v>
      </c>
      <c r="D28" s="9"/>
      <c r="E28" s="9">
        <v>100</v>
      </c>
      <c r="F28" s="9"/>
      <c r="G28" s="9">
        <v>240.91</v>
      </c>
      <c r="H28" s="9"/>
      <c r="I28" s="9">
        <v>366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5">
        <v>25</v>
      </c>
      <c r="B29" s="9">
        <v>0.56999999999999995</v>
      </c>
      <c r="C29" s="9">
        <v>15.78</v>
      </c>
      <c r="D29" s="9"/>
      <c r="E29" s="9">
        <v>210</v>
      </c>
      <c r="F29" s="9"/>
      <c r="G29" s="9">
        <v>47.2</v>
      </c>
      <c r="H29" s="9"/>
      <c r="I29" s="9">
        <v>357.34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5">
        <v>26</v>
      </c>
      <c r="B30" s="9">
        <v>0.56999999999999995</v>
      </c>
      <c r="C30" s="9">
        <v>37.950000000000003</v>
      </c>
      <c r="D30" s="9"/>
      <c r="E30" s="9">
        <v>200</v>
      </c>
      <c r="F30" s="9"/>
      <c r="G30" s="9">
        <v>131.24</v>
      </c>
      <c r="H30" s="9"/>
      <c r="I30" s="9">
        <v>600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5">
        <v>27</v>
      </c>
      <c r="B31" s="9">
        <v>0.56999999999999995</v>
      </c>
      <c r="C31" s="9">
        <v>30.9</v>
      </c>
      <c r="D31" s="9"/>
      <c r="E31" s="9">
        <v>210</v>
      </c>
      <c r="F31" s="9"/>
      <c r="G31" s="9">
        <v>32</v>
      </c>
      <c r="H31" s="9"/>
      <c r="I31" s="9">
        <v>74.7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5">
        <v>28</v>
      </c>
      <c r="B32" s="9">
        <v>7.5</v>
      </c>
      <c r="C32" s="9">
        <v>78.73</v>
      </c>
      <c r="D32" s="9"/>
      <c r="E32" s="9">
        <v>214</v>
      </c>
      <c r="F32" s="9"/>
      <c r="G32" s="9"/>
      <c r="H32" s="9"/>
      <c r="I32" s="9">
        <v>300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5">
        <v>29</v>
      </c>
      <c r="B33" s="9">
        <v>7.5</v>
      </c>
      <c r="C33" s="9">
        <v>7.8</v>
      </c>
      <c r="D33" s="9"/>
      <c r="E33" s="9">
        <v>290</v>
      </c>
      <c r="F33" s="9"/>
      <c r="G33" s="9"/>
      <c r="H33" s="9"/>
      <c r="I33" s="9">
        <v>700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5">
        <v>30</v>
      </c>
      <c r="B34" s="9">
        <v>0.21</v>
      </c>
      <c r="C34" s="9">
        <v>48.24</v>
      </c>
      <c r="D34" s="9"/>
      <c r="E34" s="9">
        <v>120</v>
      </c>
      <c r="F34" s="9"/>
      <c r="G34" s="9"/>
      <c r="H34" s="9"/>
      <c r="I34" s="9">
        <v>13.5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5">
        <v>31</v>
      </c>
      <c r="B35" s="9">
        <v>0.21</v>
      </c>
      <c r="C35" s="9">
        <v>56.3</v>
      </c>
      <c r="D35" s="9"/>
      <c r="E35" s="9"/>
      <c r="F35" s="9"/>
      <c r="G35" s="9"/>
      <c r="H35" s="9"/>
      <c r="I35" s="9">
        <v>150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5">
        <v>32</v>
      </c>
      <c r="B36" s="9">
        <v>0.21</v>
      </c>
      <c r="C36" s="9">
        <v>78.75</v>
      </c>
      <c r="D36" s="9"/>
      <c r="E36" s="9"/>
      <c r="F36" s="9"/>
      <c r="G36" s="9"/>
      <c r="H36" s="9"/>
      <c r="I36" s="9">
        <v>73.77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5">
        <v>33</v>
      </c>
      <c r="B37" s="9">
        <v>0.21</v>
      </c>
      <c r="C37" s="9">
        <v>55.92</v>
      </c>
      <c r="D37" s="9"/>
      <c r="E37" s="9"/>
      <c r="F37" s="9"/>
      <c r="G37" s="9"/>
      <c r="H37" s="9"/>
      <c r="I37" s="9">
        <v>260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5">
        <v>34</v>
      </c>
      <c r="B38" s="9">
        <v>0.56999999999999995</v>
      </c>
      <c r="C38" s="9">
        <v>43.67</v>
      </c>
      <c r="D38" s="9"/>
      <c r="E38" s="9"/>
      <c r="F38" s="9"/>
      <c r="G38" s="9"/>
      <c r="H38" s="9"/>
      <c r="I38" s="9">
        <v>756.41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5">
        <v>35</v>
      </c>
      <c r="B39" s="9">
        <v>3.56</v>
      </c>
      <c r="C39" s="9">
        <v>80.87</v>
      </c>
      <c r="D39" s="9"/>
      <c r="E39" s="9"/>
      <c r="F39" s="9"/>
      <c r="G39" s="9"/>
      <c r="H39" s="9"/>
      <c r="I39" s="9">
        <v>17.579999999999998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5">
        <v>36</v>
      </c>
      <c r="B40" s="9">
        <v>2</v>
      </c>
      <c r="C40" s="9">
        <v>29.35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x14ac:dyDescent="0.25">
      <c r="A41" s="5">
        <v>37</v>
      </c>
      <c r="B41" s="9">
        <v>2</v>
      </c>
      <c r="C41" s="9">
        <v>79.989999999999995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A42" s="5">
        <v>38</v>
      </c>
      <c r="B42" s="9">
        <v>1.5</v>
      </c>
      <c r="C42" s="9">
        <v>10.02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5">
      <c r="A43" s="5">
        <v>39</v>
      </c>
      <c r="B43" s="9">
        <v>1.5</v>
      </c>
      <c r="C43" s="9">
        <v>71.319999999999993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x14ac:dyDescent="0.25">
      <c r="A44" s="5">
        <v>40</v>
      </c>
      <c r="B44" s="9">
        <v>0.56999999999999995</v>
      </c>
      <c r="C44" s="9">
        <v>58.84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5">
        <v>41</v>
      </c>
      <c r="B45" s="9">
        <v>0.21</v>
      </c>
      <c r="C45" s="9">
        <v>48.79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5">
        <v>42</v>
      </c>
      <c r="B46" s="9">
        <v>0.21</v>
      </c>
      <c r="C46" s="9">
        <v>61.3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5">
      <c r="A47" s="5">
        <v>43</v>
      </c>
      <c r="B47" s="9">
        <v>0.21</v>
      </c>
      <c r="C47" s="9">
        <v>2.5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25">
      <c r="A48" s="5">
        <v>44</v>
      </c>
      <c r="B48" s="9">
        <v>0.56999999999999995</v>
      </c>
      <c r="C48" s="9">
        <v>66.25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5">
        <v>45</v>
      </c>
      <c r="B49" s="9">
        <v>4.05</v>
      </c>
      <c r="C49" s="9">
        <v>20.84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5">
      <c r="A50" s="5">
        <v>46</v>
      </c>
      <c r="B50" s="9">
        <v>3.56</v>
      </c>
      <c r="C50" s="9">
        <v>78.8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5">
        <v>47</v>
      </c>
      <c r="B51" s="9">
        <v>2</v>
      </c>
      <c r="C51" s="9">
        <v>16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x14ac:dyDescent="0.25">
      <c r="A52" s="5">
        <v>48</v>
      </c>
      <c r="B52" s="9">
        <v>2</v>
      </c>
      <c r="C52" s="9">
        <v>46.88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5">
        <v>49</v>
      </c>
      <c r="B53" s="9">
        <v>0.21</v>
      </c>
      <c r="C53" s="9">
        <v>78.59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x14ac:dyDescent="0.25">
      <c r="A54" s="5">
        <v>50</v>
      </c>
      <c r="B54" s="9">
        <v>6</v>
      </c>
      <c r="C54" s="9">
        <v>20.010000000000002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x14ac:dyDescent="0.25">
      <c r="A55" s="5">
        <v>51</v>
      </c>
      <c r="B55" s="9">
        <v>1.5</v>
      </c>
      <c r="C55" s="9">
        <v>20.010000000000002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A56" s="5">
        <v>52</v>
      </c>
      <c r="B56" s="9">
        <v>0.21</v>
      </c>
      <c r="C56" s="9">
        <v>34.01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x14ac:dyDescent="0.25">
      <c r="A57" s="5">
        <v>53</v>
      </c>
      <c r="B57" s="9">
        <v>0.21</v>
      </c>
      <c r="C57" s="9">
        <v>48.84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x14ac:dyDescent="0.25">
      <c r="A58" s="5">
        <v>54</v>
      </c>
      <c r="B58" s="9">
        <v>0.56999999999999995</v>
      </c>
      <c r="C58" s="9">
        <v>19.579999999999998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25">
      <c r="A59" s="5">
        <v>55</v>
      </c>
      <c r="B59" s="9">
        <v>0.56999999999999995</v>
      </c>
      <c r="C59" s="9">
        <v>47.99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x14ac:dyDescent="0.25">
      <c r="A60" s="5">
        <v>56</v>
      </c>
      <c r="B60" s="9">
        <v>0.21</v>
      </c>
      <c r="C60" s="9">
        <v>48.82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x14ac:dyDescent="0.25">
      <c r="A61" s="5">
        <v>57</v>
      </c>
      <c r="B61" s="9">
        <v>0.56999999999999995</v>
      </c>
      <c r="C61" s="9">
        <v>10.01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x14ac:dyDescent="0.25">
      <c r="A62" s="5">
        <v>58</v>
      </c>
      <c r="B62" s="9">
        <v>0.56999999999999995</v>
      </c>
      <c r="C62" s="9">
        <v>10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x14ac:dyDescent="0.25">
      <c r="A63" s="5">
        <v>59</v>
      </c>
      <c r="B63" s="9">
        <v>0.21</v>
      </c>
      <c r="C63" s="9">
        <v>48.59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x14ac:dyDescent="0.25">
      <c r="A64" s="5">
        <v>60</v>
      </c>
      <c r="B64" s="9">
        <v>3</v>
      </c>
      <c r="C64" s="9">
        <v>20.260000000000002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x14ac:dyDescent="0.25">
      <c r="A65" s="5">
        <v>61</v>
      </c>
      <c r="B65" s="9">
        <v>3.56</v>
      </c>
      <c r="C65" s="9">
        <v>225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x14ac:dyDescent="0.25">
      <c r="A66" s="5">
        <v>62</v>
      </c>
      <c r="B66" s="9">
        <v>0.21</v>
      </c>
      <c r="C66" s="9">
        <v>18.940000000000001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x14ac:dyDescent="0.25">
      <c r="A67" s="5">
        <v>63</v>
      </c>
      <c r="B67" s="9">
        <v>7.5</v>
      </c>
      <c r="C67" s="9">
        <v>75.239999999999995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25">
      <c r="A68" s="5">
        <v>64</v>
      </c>
      <c r="B68" s="9">
        <v>2</v>
      </c>
      <c r="C68" s="9">
        <v>9.4700000000000006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x14ac:dyDescent="0.25">
      <c r="A69" s="5">
        <v>65</v>
      </c>
      <c r="B69" s="9">
        <v>4</v>
      </c>
      <c r="C69" s="9">
        <v>91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25">
      <c r="A70" s="5">
        <v>66</v>
      </c>
      <c r="B70" s="9">
        <v>20</v>
      </c>
      <c r="C70" s="9">
        <v>58.02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x14ac:dyDescent="0.25">
      <c r="A71" s="5">
        <v>67</v>
      </c>
      <c r="B71" s="9">
        <v>0.56999999999999995</v>
      </c>
      <c r="C71" s="9">
        <v>23.83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x14ac:dyDescent="0.25">
      <c r="A72" s="5">
        <v>68</v>
      </c>
      <c r="B72" s="9">
        <v>2.25</v>
      </c>
      <c r="C72" s="9">
        <v>26.57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x14ac:dyDescent="0.25">
      <c r="A73" s="5">
        <v>69</v>
      </c>
      <c r="B73" s="9">
        <v>3</v>
      </c>
      <c r="C73" s="9">
        <v>49.22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x14ac:dyDescent="0.25">
      <c r="A74" s="5">
        <v>70</v>
      </c>
      <c r="B74" s="9">
        <v>0.21</v>
      </c>
      <c r="C74" s="9">
        <v>20.05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5">
        <v>71</v>
      </c>
      <c r="B75" s="9">
        <v>0.21</v>
      </c>
      <c r="C75" s="9">
        <v>57.27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x14ac:dyDescent="0.25">
      <c r="A76" s="5">
        <v>72</v>
      </c>
      <c r="B76" s="9">
        <v>0.21</v>
      </c>
      <c r="C76" s="9">
        <v>59.74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x14ac:dyDescent="0.25">
      <c r="A77" s="5">
        <v>73</v>
      </c>
      <c r="B77" s="9">
        <v>0.56999999999999995</v>
      </c>
      <c r="C77" s="9">
        <v>92.07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x14ac:dyDescent="0.25">
      <c r="A78" s="5">
        <v>74</v>
      </c>
      <c r="B78" s="9">
        <v>0.56999999999999995</v>
      </c>
      <c r="C78" s="9">
        <v>24.86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x14ac:dyDescent="0.25">
      <c r="A79" s="5">
        <v>75</v>
      </c>
      <c r="B79" s="9">
        <v>3.56</v>
      </c>
      <c r="C79" s="9">
        <v>16.690000000000001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x14ac:dyDescent="0.25">
      <c r="A80" s="5">
        <v>76</v>
      </c>
      <c r="B80" s="9">
        <v>0.21</v>
      </c>
      <c r="C80" s="9">
        <v>44.88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x14ac:dyDescent="0.25">
      <c r="A81" s="5">
        <v>77</v>
      </c>
      <c r="B81" s="9">
        <v>3.15</v>
      </c>
      <c r="C81" s="9">
        <v>27.51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5">
      <c r="A82" s="5">
        <v>78</v>
      </c>
      <c r="B82" s="9">
        <v>3.15</v>
      </c>
      <c r="C82" s="9">
        <v>44.42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5">
      <c r="A83" s="5">
        <v>79</v>
      </c>
      <c r="B83" s="9">
        <v>7.2</v>
      </c>
      <c r="C83" s="9">
        <v>39.450000000000003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5">
      <c r="A84" s="5">
        <v>80</v>
      </c>
      <c r="B84" s="9">
        <v>6.3</v>
      </c>
      <c r="C84" s="9">
        <v>48.03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5">
      <c r="A85" s="5">
        <v>81</v>
      </c>
      <c r="B85" s="9">
        <v>2</v>
      </c>
      <c r="C85" s="9">
        <v>49.61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5">
      <c r="A86" s="5">
        <v>82</v>
      </c>
      <c r="B86" s="9">
        <v>0.56999999999999995</v>
      </c>
      <c r="C86" s="9">
        <v>18.04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5">
      <c r="A87" s="5">
        <v>83</v>
      </c>
      <c r="B87" s="9">
        <v>0.21</v>
      </c>
      <c r="C87" s="9">
        <v>49.04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5">
      <c r="A88" s="5">
        <v>84</v>
      </c>
      <c r="B88" s="9">
        <v>0.56999999999999995</v>
      </c>
      <c r="C88" s="9">
        <v>35.840000000000003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x14ac:dyDescent="0.25">
      <c r="A89" s="5">
        <v>85</v>
      </c>
      <c r="B89" s="9">
        <v>0.21</v>
      </c>
      <c r="C89" s="9">
        <v>45.76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5">
      <c r="A90" s="5">
        <v>86</v>
      </c>
      <c r="B90" s="9">
        <v>0.56999999999999995</v>
      </c>
      <c r="C90" s="9">
        <v>35.04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x14ac:dyDescent="0.25">
      <c r="A91" s="5">
        <v>87</v>
      </c>
      <c r="B91" s="9">
        <v>0.56999999999999995</v>
      </c>
      <c r="C91" s="9">
        <v>38.909999999999997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x14ac:dyDescent="0.25">
      <c r="A92" s="5">
        <v>88</v>
      </c>
      <c r="B92" s="9">
        <v>1.35</v>
      </c>
      <c r="C92" s="9">
        <v>48.67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5">
      <c r="A93" s="5">
        <v>89</v>
      </c>
      <c r="B93" s="9">
        <v>0.21</v>
      </c>
      <c r="C93" s="9">
        <v>25.83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5">
      <c r="A94" s="5">
        <v>90</v>
      </c>
      <c r="B94" s="9">
        <v>0.56999999999999995</v>
      </c>
      <c r="C94" s="9">
        <v>48.62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5">
      <c r="A95" s="5">
        <v>91</v>
      </c>
      <c r="B95" s="9">
        <v>0.56999999999999995</v>
      </c>
      <c r="C95" s="9">
        <v>50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x14ac:dyDescent="0.25">
      <c r="A96" s="5">
        <v>92</v>
      </c>
      <c r="B96" s="9">
        <v>0.21</v>
      </c>
      <c r="C96" s="9">
        <v>36.56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5">
      <c r="A97" s="5">
        <v>93</v>
      </c>
      <c r="B97" s="9">
        <v>0.56999999999999995</v>
      </c>
      <c r="C97" s="9">
        <v>28.45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x14ac:dyDescent="0.25">
      <c r="A98" s="5">
        <v>94</v>
      </c>
      <c r="B98" s="9">
        <v>0.21</v>
      </c>
      <c r="C98" s="9">
        <v>29.13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x14ac:dyDescent="0.25">
      <c r="A99" s="5">
        <v>95</v>
      </c>
      <c r="B99" s="9">
        <v>0.56999999999999995</v>
      </c>
      <c r="C99" s="9">
        <v>37.28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x14ac:dyDescent="0.25">
      <c r="A100" s="5">
        <v>96</v>
      </c>
      <c r="B100" s="9">
        <v>1.5</v>
      </c>
      <c r="C100" s="9">
        <v>44.21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x14ac:dyDescent="0.25">
      <c r="A101" s="5">
        <v>97</v>
      </c>
      <c r="B101" s="9">
        <v>3.68</v>
      </c>
      <c r="C101" s="9">
        <v>35.409999999999997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x14ac:dyDescent="0.25">
      <c r="A102" s="5">
        <v>98</v>
      </c>
      <c r="B102" s="9">
        <v>0.21</v>
      </c>
      <c r="C102" s="9">
        <v>71.94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x14ac:dyDescent="0.25">
      <c r="A103" s="5">
        <v>99</v>
      </c>
      <c r="B103" s="9">
        <v>0.21</v>
      </c>
      <c r="C103" s="9">
        <v>55.02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x14ac:dyDescent="0.25">
      <c r="A104" s="5">
        <v>100</v>
      </c>
      <c r="B104" s="9">
        <v>0.56999999999999995</v>
      </c>
      <c r="C104" s="9">
        <v>7.8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x14ac:dyDescent="0.25">
      <c r="A105" s="5">
        <v>101</v>
      </c>
      <c r="B105" s="9">
        <v>0.21</v>
      </c>
      <c r="C105" s="9">
        <v>125.22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x14ac:dyDescent="0.25">
      <c r="A106" s="5">
        <v>102</v>
      </c>
      <c r="B106" s="9">
        <v>0.21</v>
      </c>
      <c r="C106" s="9">
        <v>79.44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x14ac:dyDescent="0.25">
      <c r="A107" s="5">
        <v>103</v>
      </c>
      <c r="B107" s="9">
        <v>0.21</v>
      </c>
      <c r="C107" s="9">
        <v>39.07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x14ac:dyDescent="0.25">
      <c r="A108" s="5">
        <v>104</v>
      </c>
      <c r="B108" s="9">
        <v>0.56999999999999995</v>
      </c>
      <c r="C108" s="9">
        <v>24.11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x14ac:dyDescent="0.25">
      <c r="A109" s="5">
        <v>105</v>
      </c>
      <c r="B109" s="9">
        <v>0.56999999999999995</v>
      </c>
      <c r="C109" s="9">
        <v>66.760000000000005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x14ac:dyDescent="0.25">
      <c r="A110" s="5">
        <v>106</v>
      </c>
      <c r="B110" s="9">
        <v>0.56999999999999995</v>
      </c>
      <c r="C110" s="9">
        <v>4.3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x14ac:dyDescent="0.25">
      <c r="A111" s="5">
        <v>107</v>
      </c>
      <c r="B111" s="9">
        <v>0.56999999999999995</v>
      </c>
      <c r="C111" s="9">
        <v>7.8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x14ac:dyDescent="0.25">
      <c r="A112" s="5">
        <v>108</v>
      </c>
      <c r="B112" s="9">
        <v>0.56999999999999995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x14ac:dyDescent="0.25">
      <c r="A113" s="5">
        <v>109</v>
      </c>
      <c r="B113" s="9">
        <v>3.56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x14ac:dyDescent="0.25">
      <c r="A114" s="5">
        <v>110</v>
      </c>
      <c r="B114" s="9">
        <v>1.5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x14ac:dyDescent="0.25">
      <c r="A115" s="5">
        <v>111</v>
      </c>
      <c r="B115" s="9">
        <v>2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x14ac:dyDescent="0.25">
      <c r="A116" s="5">
        <v>112</v>
      </c>
      <c r="B116" s="9">
        <v>0.56999999999999995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x14ac:dyDescent="0.25">
      <c r="A117" s="5">
        <v>113</v>
      </c>
      <c r="B117" s="9">
        <v>1.5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x14ac:dyDescent="0.25">
      <c r="A118" s="5">
        <v>114</v>
      </c>
      <c r="B118" s="9">
        <v>0.56999999999999995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x14ac:dyDescent="0.25">
      <c r="A119" s="5">
        <v>115</v>
      </c>
      <c r="B119" s="9">
        <v>0.21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x14ac:dyDescent="0.25">
      <c r="A120" s="5">
        <v>116</v>
      </c>
      <c r="B120" s="9">
        <v>0.56999999999999995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x14ac:dyDescent="0.25">
      <c r="A121" s="5">
        <v>117</v>
      </c>
      <c r="B121" s="9">
        <v>0.56999999999999995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x14ac:dyDescent="0.25">
      <c r="A122" s="5">
        <v>118</v>
      </c>
      <c r="B122" s="9">
        <v>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x14ac:dyDescent="0.25">
      <c r="A123" s="5">
        <v>119</v>
      </c>
      <c r="B123" s="9">
        <v>0.21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x14ac:dyDescent="0.25">
      <c r="A124" s="5">
        <v>120</v>
      </c>
      <c r="B124" s="9">
        <v>0.21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x14ac:dyDescent="0.25">
      <c r="A125" s="5">
        <v>121</v>
      </c>
      <c r="B125" s="9">
        <v>0.56999999999999995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x14ac:dyDescent="0.25">
      <c r="A126" s="5">
        <v>122</v>
      </c>
      <c r="B126" s="9">
        <v>0.56999999999999995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x14ac:dyDescent="0.25">
      <c r="A127" s="5">
        <v>123</v>
      </c>
      <c r="B127" s="9">
        <v>0.56999999999999995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x14ac:dyDescent="0.25">
      <c r="A128" s="5">
        <v>124</v>
      </c>
      <c r="B128" s="9">
        <v>0.56999999999999995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x14ac:dyDescent="0.25">
      <c r="A129" s="5">
        <v>125</v>
      </c>
      <c r="B129" s="9">
        <v>0.56999999999999995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x14ac:dyDescent="0.25">
      <c r="A130" s="5">
        <v>126</v>
      </c>
      <c r="B130" s="9">
        <v>0.56999999999999995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x14ac:dyDescent="0.25">
      <c r="A131" s="5">
        <v>127</v>
      </c>
      <c r="B131" s="9">
        <v>0.56999999999999995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x14ac:dyDescent="0.25">
      <c r="A132" s="5">
        <v>128</v>
      </c>
      <c r="B132" s="9">
        <v>0.56999999999999995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x14ac:dyDescent="0.25">
      <c r="A133" s="5">
        <v>129</v>
      </c>
      <c r="B133" s="9">
        <v>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x14ac:dyDescent="0.25">
      <c r="A134" s="5">
        <v>130</v>
      </c>
      <c r="B134" s="9">
        <v>0.56999999999999995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x14ac:dyDescent="0.25">
      <c r="A135" s="5">
        <v>131</v>
      </c>
      <c r="B135" s="9">
        <v>0.56999999999999995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x14ac:dyDescent="0.25">
      <c r="A136" s="5">
        <v>132</v>
      </c>
      <c r="B136" s="9">
        <v>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x14ac:dyDescent="0.25">
      <c r="A137" s="5">
        <v>133</v>
      </c>
      <c r="B137" s="9">
        <v>3.15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x14ac:dyDescent="0.25">
      <c r="A138" s="5">
        <v>134</v>
      </c>
      <c r="B138" s="9">
        <v>3.56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x14ac:dyDescent="0.25">
      <c r="A139" s="5">
        <v>135</v>
      </c>
      <c r="B139" s="9">
        <v>0.56999999999999995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x14ac:dyDescent="0.25">
      <c r="A140" s="5">
        <v>136</v>
      </c>
      <c r="B140" s="9">
        <v>3.15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x14ac:dyDescent="0.25">
      <c r="A141" s="5">
        <v>137</v>
      </c>
      <c r="B141" s="9">
        <v>0.56999999999999995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x14ac:dyDescent="0.25">
      <c r="A142" s="5">
        <v>138</v>
      </c>
      <c r="B142" s="9">
        <v>0.21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x14ac:dyDescent="0.25">
      <c r="A143" s="5">
        <v>139</v>
      </c>
      <c r="B143" s="9">
        <v>0.21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x14ac:dyDescent="0.25">
      <c r="A144" s="5">
        <v>140</v>
      </c>
      <c r="B144" s="9">
        <v>2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x14ac:dyDescent="0.25">
      <c r="A145" s="5">
        <v>141</v>
      </c>
      <c r="B145" s="9">
        <v>0.21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x14ac:dyDescent="0.25">
      <c r="A146" s="5">
        <v>142</v>
      </c>
      <c r="B146" s="9">
        <v>0.56999999999999995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x14ac:dyDescent="0.25">
      <c r="A147" s="5">
        <v>143</v>
      </c>
      <c r="B147" s="9">
        <v>15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x14ac:dyDescent="0.25">
      <c r="A148" s="5">
        <v>144</v>
      </c>
      <c r="B148" s="9">
        <v>0.56999999999999995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x14ac:dyDescent="0.25">
      <c r="A149" s="5">
        <v>145</v>
      </c>
      <c r="B149" s="9">
        <v>0.21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x14ac:dyDescent="0.25">
      <c r="A150" s="5">
        <v>146</v>
      </c>
      <c r="B150" s="9">
        <v>0.21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x14ac:dyDescent="0.25">
      <c r="A151" s="5">
        <v>147</v>
      </c>
      <c r="B151" s="9">
        <v>0.56999999999999995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x14ac:dyDescent="0.25">
      <c r="A152" s="5">
        <v>148</v>
      </c>
      <c r="B152" s="9">
        <v>0.21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x14ac:dyDescent="0.25">
      <c r="A153" s="5">
        <v>149</v>
      </c>
      <c r="B153" s="9">
        <v>0.21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x14ac:dyDescent="0.25">
      <c r="A154" s="5">
        <v>150</v>
      </c>
      <c r="B154" s="9">
        <v>0.56999999999999995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x14ac:dyDescent="0.25">
      <c r="A155" s="5">
        <v>151</v>
      </c>
      <c r="B155" s="9">
        <v>5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x14ac:dyDescent="0.25">
      <c r="A156" s="5">
        <v>152</v>
      </c>
      <c r="B156" s="9">
        <v>0.21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x14ac:dyDescent="0.25">
      <c r="A157" s="5">
        <v>153</v>
      </c>
      <c r="B157" s="9">
        <v>2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x14ac:dyDescent="0.25">
      <c r="A158" s="5">
        <v>154</v>
      </c>
      <c r="B158" s="9">
        <v>0.56999999999999995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x14ac:dyDescent="0.25">
      <c r="A159" s="5">
        <v>155</v>
      </c>
      <c r="B159" s="9">
        <v>0.21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x14ac:dyDescent="0.25">
      <c r="A160" s="5">
        <v>156</v>
      </c>
      <c r="B160" s="9">
        <v>0.56999999999999995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x14ac:dyDescent="0.25">
      <c r="A161" s="5">
        <v>157</v>
      </c>
      <c r="B161" s="9">
        <v>0.56999999999999995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x14ac:dyDescent="0.25">
      <c r="A162" s="5">
        <v>158</v>
      </c>
      <c r="B162" s="9">
        <v>0.21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x14ac:dyDescent="0.25">
      <c r="A163" s="5">
        <v>159</v>
      </c>
      <c r="B163" s="9">
        <v>0.21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x14ac:dyDescent="0.25">
      <c r="A164" s="5">
        <v>160</v>
      </c>
      <c r="B164" s="9">
        <v>0.21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x14ac:dyDescent="0.25">
      <c r="A165" s="5">
        <v>161</v>
      </c>
      <c r="B165" s="9">
        <v>5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x14ac:dyDescent="0.25">
      <c r="A166" s="5">
        <v>162</v>
      </c>
      <c r="B166" s="9">
        <v>2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x14ac:dyDescent="0.25">
      <c r="A167" s="5">
        <v>163</v>
      </c>
      <c r="B167" s="9">
        <v>0.56999999999999995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x14ac:dyDescent="0.25">
      <c r="A168" s="5">
        <v>164</v>
      </c>
      <c r="B168" s="9">
        <v>1.8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x14ac:dyDescent="0.25">
      <c r="A169" s="5">
        <v>165</v>
      </c>
      <c r="B169" s="9">
        <v>0.56999999999999995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x14ac:dyDescent="0.25">
      <c r="A170" s="5">
        <v>166</v>
      </c>
      <c r="B170" s="9">
        <v>0.56999999999999995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x14ac:dyDescent="0.25">
      <c r="A171" s="5">
        <v>167</v>
      </c>
      <c r="B171" s="9">
        <v>0.56999999999999995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x14ac:dyDescent="0.25">
      <c r="A172" s="5">
        <v>168</v>
      </c>
      <c r="B172" s="9">
        <v>0.56999999999999995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x14ac:dyDescent="0.25">
      <c r="A173" s="5">
        <v>169</v>
      </c>
      <c r="B173" s="9">
        <v>0.56999999999999995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x14ac:dyDescent="0.25">
      <c r="A174" s="5">
        <v>170</v>
      </c>
      <c r="B174" s="9">
        <v>0.56999999999999995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x14ac:dyDescent="0.25">
      <c r="A175" s="5">
        <v>171</v>
      </c>
      <c r="B175" s="9">
        <v>0.56999999999999995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x14ac:dyDescent="0.25">
      <c r="A176" s="5">
        <v>172</v>
      </c>
      <c r="B176" s="9">
        <v>0.21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x14ac:dyDescent="0.25">
      <c r="A177" s="5">
        <v>173</v>
      </c>
      <c r="B177" s="9">
        <v>0.56999999999999995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x14ac:dyDescent="0.25">
      <c r="A178" s="5">
        <v>174</v>
      </c>
      <c r="B178" s="9">
        <v>0.56999999999999995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x14ac:dyDescent="0.25">
      <c r="A179" s="5">
        <v>175</v>
      </c>
      <c r="B179" s="9">
        <v>0.56999999999999995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x14ac:dyDescent="0.25">
      <c r="A180" s="5">
        <v>176</v>
      </c>
      <c r="B180" s="9">
        <v>0.21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x14ac:dyDescent="0.25">
      <c r="A181" s="5">
        <v>177</v>
      </c>
      <c r="B181" s="9">
        <v>0.21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x14ac:dyDescent="0.25">
      <c r="A182" s="5">
        <v>178</v>
      </c>
      <c r="B182" s="9">
        <v>0.56999999999999995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x14ac:dyDescent="0.25">
      <c r="A183" s="5">
        <v>179</v>
      </c>
      <c r="B183" s="9">
        <v>0.56999999999999995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x14ac:dyDescent="0.25">
      <c r="A184" s="5">
        <v>180</v>
      </c>
      <c r="B184" s="9">
        <v>0.56999999999999995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x14ac:dyDescent="0.25">
      <c r="A185" s="5">
        <v>181</v>
      </c>
      <c r="B185" s="9">
        <v>0.21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x14ac:dyDescent="0.25">
      <c r="A186" s="5">
        <v>182</v>
      </c>
      <c r="B186" s="9">
        <v>0.56999999999999995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x14ac:dyDescent="0.25">
      <c r="A187" s="5">
        <v>183</v>
      </c>
      <c r="B187" s="9">
        <v>0.21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x14ac:dyDescent="0.25">
      <c r="A188" s="5">
        <v>184</v>
      </c>
      <c r="B188" s="9">
        <v>4.3499999999999996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x14ac:dyDescent="0.25">
      <c r="A189" s="5">
        <v>185</v>
      </c>
      <c r="B189" s="9">
        <v>0.56999999999999995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x14ac:dyDescent="0.25">
      <c r="A190" s="5">
        <v>186</v>
      </c>
      <c r="B190" s="9">
        <v>0.21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x14ac:dyDescent="0.25">
      <c r="A191" s="5">
        <v>187</v>
      </c>
      <c r="B191" s="9">
        <v>0.56999999999999995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x14ac:dyDescent="0.25">
      <c r="A192" s="5">
        <v>187</v>
      </c>
      <c r="B192" s="9">
        <v>5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x14ac:dyDescent="0.25">
      <c r="A193" s="6" t="s">
        <v>1</v>
      </c>
      <c r="B193" s="4">
        <f>SUM(B5:B192)</f>
        <v>284.65999999999968</v>
      </c>
      <c r="C193" s="4">
        <f t="shared" ref="C193:V193" si="0">SUM(C5:C192)</f>
        <v>4815.2700000000023</v>
      </c>
      <c r="D193" s="4">
        <f t="shared" si="0"/>
        <v>1608.92</v>
      </c>
      <c r="E193" s="4">
        <f t="shared" si="0"/>
        <v>7529</v>
      </c>
      <c r="F193" s="4">
        <f t="shared" si="0"/>
        <v>542.29999999999995</v>
      </c>
      <c r="G193" s="4">
        <f t="shared" si="0"/>
        <v>1965.78</v>
      </c>
      <c r="H193" s="4">
        <f>SUM(H5:H192)</f>
        <v>639</v>
      </c>
      <c r="I193" s="4">
        <f t="shared" si="0"/>
        <v>7090.82</v>
      </c>
      <c r="J193" s="4">
        <f t="shared" si="0"/>
        <v>972.35</v>
      </c>
      <c r="K193" s="4">
        <f t="shared" si="0"/>
        <v>4621.0300000000007</v>
      </c>
      <c r="L193" s="4">
        <f t="shared" si="0"/>
        <v>4575.33</v>
      </c>
      <c r="M193" s="4">
        <f t="shared" si="0"/>
        <v>456.89</v>
      </c>
      <c r="N193" s="4">
        <f t="shared" si="0"/>
        <v>1078.0899999999999</v>
      </c>
      <c r="O193" s="4">
        <f t="shared" si="0"/>
        <v>192.5</v>
      </c>
      <c r="P193" s="4">
        <f t="shared" si="0"/>
        <v>1874.49</v>
      </c>
      <c r="Q193" s="4">
        <f t="shared" si="0"/>
        <v>450</v>
      </c>
      <c r="R193" s="4">
        <f t="shared" si="0"/>
        <v>6255</v>
      </c>
      <c r="S193" s="4">
        <f t="shared" si="0"/>
        <v>200.38</v>
      </c>
      <c r="T193" s="4">
        <f t="shared" si="0"/>
        <v>674.2</v>
      </c>
      <c r="U193" s="4">
        <f t="shared" si="0"/>
        <v>133.99</v>
      </c>
      <c r="V193" s="4">
        <f t="shared" si="0"/>
        <v>1893.4</v>
      </c>
    </row>
  </sheetData>
  <mergeCells count="2">
    <mergeCell ref="B3:F3"/>
    <mergeCell ref="I2:J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F9D4-5D34-4ADA-ADE3-FEF2A8AEEB1F}">
  <dimension ref="A1:O31"/>
  <sheetViews>
    <sheetView workbookViewId="0">
      <selection activeCell="Q7" sqref="Q7"/>
    </sheetView>
  </sheetViews>
  <sheetFormatPr defaultRowHeight="15" x14ac:dyDescent="0.25"/>
  <cols>
    <col min="15" max="15" width="13.85546875" customWidth="1"/>
  </cols>
  <sheetData>
    <row r="1" spans="4:15" ht="26.25" x14ac:dyDescent="0.4">
      <c r="D1" s="16" t="s">
        <v>20</v>
      </c>
      <c r="E1" s="16"/>
      <c r="F1" s="16"/>
      <c r="G1" s="16"/>
      <c r="H1" s="16"/>
      <c r="I1" s="16"/>
      <c r="J1" s="16"/>
      <c r="K1" s="16"/>
      <c r="L1" s="16"/>
      <c r="O1" s="13" t="s">
        <v>53</v>
      </c>
    </row>
    <row r="29" spans="1:11" x14ac:dyDescent="0.25">
      <c r="A29" s="7">
        <v>1</v>
      </c>
      <c r="B29" s="18" t="s">
        <v>51</v>
      </c>
      <c r="C29" s="19"/>
      <c r="D29" s="20"/>
      <c r="E29" s="7">
        <v>7529</v>
      </c>
      <c r="F29" s="2" t="s">
        <v>2</v>
      </c>
    </row>
    <row r="30" spans="1:11" x14ac:dyDescent="0.25">
      <c r="A30" s="7">
        <v>2</v>
      </c>
      <c r="B30" s="21" t="s">
        <v>52</v>
      </c>
      <c r="C30" s="22"/>
      <c r="D30" s="23"/>
      <c r="E30" s="7">
        <v>7090.82</v>
      </c>
      <c r="F30" s="2" t="s">
        <v>2</v>
      </c>
    </row>
    <row r="31" spans="1:11" x14ac:dyDescent="0.25">
      <c r="A31" s="7">
        <v>3</v>
      </c>
      <c r="B31" s="24" t="s">
        <v>26</v>
      </c>
      <c r="C31" s="25"/>
      <c r="D31" s="26"/>
      <c r="E31" s="7">
        <v>6255</v>
      </c>
      <c r="F31" s="2" t="s">
        <v>2</v>
      </c>
      <c r="H31" s="1" t="s">
        <v>1</v>
      </c>
      <c r="I31" s="17">
        <v>47853.399999999987</v>
      </c>
      <c r="J31" s="17"/>
      <c r="K31" s="2" t="s">
        <v>2</v>
      </c>
    </row>
  </sheetData>
  <mergeCells count="5">
    <mergeCell ref="D1:L1"/>
    <mergeCell ref="I31:J31"/>
    <mergeCell ref="B29:D29"/>
    <mergeCell ref="B30:D30"/>
    <mergeCell ref="B31:D31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E0D9-27C8-404B-B2EA-A0E4E2A2F738}">
  <dimension ref="A2:AM73"/>
  <sheetViews>
    <sheetView workbookViewId="0">
      <selection activeCell="G2" sqref="G2"/>
    </sheetView>
  </sheetViews>
  <sheetFormatPr defaultRowHeight="15" x14ac:dyDescent="0.25"/>
  <cols>
    <col min="3" max="3" width="11.7109375" customWidth="1"/>
    <col min="4" max="4" width="10.85546875" customWidth="1"/>
    <col min="31" max="31" width="13.140625" customWidth="1"/>
    <col min="35" max="35" width="11.42578125" customWidth="1"/>
    <col min="38" max="38" width="12.140625" customWidth="1"/>
    <col min="39" max="39" width="14.28515625" customWidth="1"/>
  </cols>
  <sheetData>
    <row r="2" spans="1:39" ht="18.75" x14ac:dyDescent="0.3">
      <c r="D2" s="13" t="s">
        <v>6</v>
      </c>
      <c r="H2" s="11" t="s">
        <v>1</v>
      </c>
      <c r="I2" s="15">
        <f>SUM(B73:AM73)</f>
        <v>45811.57</v>
      </c>
      <c r="J2" s="15"/>
      <c r="K2" s="12" t="s">
        <v>2</v>
      </c>
    </row>
    <row r="3" spans="1:39" ht="18.75" x14ac:dyDescent="0.3">
      <c r="B3" s="14" t="s">
        <v>19</v>
      </c>
      <c r="C3" s="14"/>
      <c r="D3" s="14"/>
      <c r="E3" s="14"/>
      <c r="F3" s="14"/>
    </row>
    <row r="4" spans="1:39" ht="102" x14ac:dyDescent="0.25">
      <c r="A4" s="5" t="s">
        <v>0</v>
      </c>
      <c r="B4" s="3" t="s">
        <v>60</v>
      </c>
      <c r="C4" s="3" t="s">
        <v>61</v>
      </c>
      <c r="D4" s="3" t="s">
        <v>50</v>
      </c>
      <c r="E4" s="3" t="s">
        <v>62</v>
      </c>
      <c r="F4" s="3" t="s">
        <v>17</v>
      </c>
      <c r="G4" s="3" t="s">
        <v>13</v>
      </c>
      <c r="H4" s="3" t="s">
        <v>63</v>
      </c>
      <c r="I4" s="3" t="s">
        <v>64</v>
      </c>
      <c r="J4" s="3" t="s">
        <v>65</v>
      </c>
      <c r="K4" s="3" t="s">
        <v>8</v>
      </c>
      <c r="L4" s="3" t="s">
        <v>66</v>
      </c>
      <c r="M4" s="3" t="s">
        <v>32</v>
      </c>
      <c r="N4" s="3" t="s">
        <v>67</v>
      </c>
      <c r="O4" s="3" t="s">
        <v>68</v>
      </c>
      <c r="P4" s="3" t="s">
        <v>69</v>
      </c>
      <c r="Q4" s="3" t="s">
        <v>70</v>
      </c>
      <c r="R4" s="3" t="s">
        <v>71</v>
      </c>
      <c r="S4" s="3" t="s">
        <v>72</v>
      </c>
      <c r="T4" s="3" t="s">
        <v>73</v>
      </c>
      <c r="U4" s="3" t="s">
        <v>74</v>
      </c>
      <c r="V4" s="3" t="s">
        <v>75</v>
      </c>
      <c r="W4" s="3" t="s">
        <v>76</v>
      </c>
      <c r="X4" s="3" t="s">
        <v>77</v>
      </c>
      <c r="Y4" s="3" t="s">
        <v>78</v>
      </c>
      <c r="Z4" s="3" t="s">
        <v>79</v>
      </c>
      <c r="AA4" s="3" t="s">
        <v>80</v>
      </c>
      <c r="AB4" s="3" t="s">
        <v>81</v>
      </c>
      <c r="AC4" s="3" t="s">
        <v>82</v>
      </c>
      <c r="AD4" s="3" t="s">
        <v>83</v>
      </c>
      <c r="AE4" s="3" t="s">
        <v>84</v>
      </c>
      <c r="AF4" s="3" t="s">
        <v>85</v>
      </c>
      <c r="AG4" s="3" t="s">
        <v>86</v>
      </c>
      <c r="AH4" s="3" t="s">
        <v>87</v>
      </c>
      <c r="AI4" s="3" t="s">
        <v>88</v>
      </c>
      <c r="AJ4" s="3" t="s">
        <v>89</v>
      </c>
      <c r="AK4" s="3" t="s">
        <v>90</v>
      </c>
      <c r="AL4" s="3" t="s">
        <v>91</v>
      </c>
      <c r="AM4" s="3" t="s">
        <v>92</v>
      </c>
    </row>
    <row r="5" spans="1:39" x14ac:dyDescent="0.25">
      <c r="A5" s="5">
        <v>1</v>
      </c>
      <c r="B5" s="9">
        <v>87.45</v>
      </c>
      <c r="C5" s="9">
        <v>950</v>
      </c>
      <c r="D5" s="9">
        <v>20.87</v>
      </c>
      <c r="E5" s="9">
        <v>30.25</v>
      </c>
      <c r="F5" s="9">
        <v>1458.67</v>
      </c>
      <c r="G5" s="9">
        <v>500</v>
      </c>
      <c r="H5" s="9">
        <v>282</v>
      </c>
      <c r="I5" s="9">
        <v>264.81</v>
      </c>
      <c r="J5" s="9">
        <v>70</v>
      </c>
      <c r="K5" s="9">
        <v>200</v>
      </c>
      <c r="L5" s="9">
        <v>200</v>
      </c>
      <c r="M5" s="9">
        <v>631.84</v>
      </c>
      <c r="N5" s="9">
        <v>100</v>
      </c>
      <c r="O5" s="9">
        <v>30</v>
      </c>
      <c r="P5" s="9">
        <v>280.16000000000003</v>
      </c>
      <c r="Q5" s="9">
        <v>588</v>
      </c>
      <c r="R5" s="9">
        <v>134.97999999999999</v>
      </c>
      <c r="S5" s="9">
        <v>310.35000000000002</v>
      </c>
      <c r="T5" s="9">
        <v>120</v>
      </c>
      <c r="U5" s="9">
        <v>22.77</v>
      </c>
      <c r="V5" s="9">
        <v>48.02</v>
      </c>
      <c r="W5" s="9">
        <v>248.95</v>
      </c>
      <c r="X5" s="9">
        <v>88.09</v>
      </c>
      <c r="Y5" s="9">
        <v>230</v>
      </c>
      <c r="Z5" s="9">
        <v>605</v>
      </c>
      <c r="AA5" s="9">
        <v>363</v>
      </c>
      <c r="AB5" s="9">
        <v>385.39</v>
      </c>
      <c r="AC5" s="9">
        <v>181.5</v>
      </c>
      <c r="AD5" s="9">
        <v>150.65</v>
      </c>
      <c r="AE5" s="9">
        <v>319.44</v>
      </c>
      <c r="AF5" s="9">
        <v>739.4</v>
      </c>
      <c r="AG5" s="9">
        <v>303.47000000000003</v>
      </c>
      <c r="AH5" s="9">
        <v>5</v>
      </c>
      <c r="AI5" s="9">
        <v>3048.96</v>
      </c>
      <c r="AJ5" s="9">
        <v>1395.58</v>
      </c>
      <c r="AK5" s="9">
        <v>150.41</v>
      </c>
      <c r="AL5" s="9">
        <v>41.08</v>
      </c>
      <c r="AM5" s="9">
        <v>145.19999999999999</v>
      </c>
    </row>
    <row r="6" spans="1:39" x14ac:dyDescent="0.25">
      <c r="A6" s="5">
        <v>2</v>
      </c>
      <c r="B6" s="9">
        <v>546.1</v>
      </c>
      <c r="C6" s="9">
        <v>340</v>
      </c>
      <c r="D6" s="9">
        <v>29.22</v>
      </c>
      <c r="E6" s="9"/>
      <c r="F6" s="9"/>
      <c r="G6" s="9"/>
      <c r="H6" s="9"/>
      <c r="I6" s="9">
        <v>256.33</v>
      </c>
      <c r="J6" s="9">
        <v>180</v>
      </c>
      <c r="K6" s="9"/>
      <c r="L6" s="9"/>
      <c r="M6" s="9"/>
      <c r="N6" s="9">
        <v>270</v>
      </c>
      <c r="O6" s="9"/>
      <c r="P6" s="9"/>
      <c r="Q6" s="9">
        <v>698</v>
      </c>
      <c r="R6" s="9"/>
      <c r="S6" s="9">
        <v>181.6</v>
      </c>
      <c r="T6" s="9">
        <v>120</v>
      </c>
      <c r="U6" s="9">
        <v>21.33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>
        <v>531.46</v>
      </c>
      <c r="AH6" s="9"/>
      <c r="AI6" s="9"/>
      <c r="AJ6" s="9">
        <v>1048.47</v>
      </c>
      <c r="AK6" s="9"/>
      <c r="AL6" s="9"/>
      <c r="AM6" s="9"/>
    </row>
    <row r="7" spans="1:39" x14ac:dyDescent="0.25">
      <c r="A7" s="5">
        <v>3</v>
      </c>
      <c r="B7" s="9"/>
      <c r="C7" s="9">
        <v>365.2</v>
      </c>
      <c r="D7" s="9">
        <v>196.2</v>
      </c>
      <c r="E7" s="9"/>
      <c r="F7" s="9"/>
      <c r="G7" s="9"/>
      <c r="H7" s="9"/>
      <c r="I7" s="9">
        <v>272.16000000000003</v>
      </c>
      <c r="J7" s="9"/>
      <c r="K7" s="9"/>
      <c r="L7" s="9"/>
      <c r="M7" s="9"/>
      <c r="N7" s="9">
        <v>100</v>
      </c>
      <c r="O7" s="9"/>
      <c r="P7" s="9"/>
      <c r="Q7" s="9"/>
      <c r="R7" s="9"/>
      <c r="S7" s="9"/>
      <c r="T7" s="9">
        <v>250</v>
      </c>
      <c r="U7" s="9">
        <v>61.58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v>740</v>
      </c>
      <c r="AH7" s="9"/>
      <c r="AI7" s="9"/>
      <c r="AJ7" s="9">
        <v>0.03</v>
      </c>
      <c r="AK7" s="9"/>
      <c r="AL7" s="9"/>
      <c r="AM7" s="9"/>
    </row>
    <row r="8" spans="1:39" x14ac:dyDescent="0.25">
      <c r="A8" s="5">
        <v>4</v>
      </c>
      <c r="B8" s="9"/>
      <c r="C8" s="9">
        <v>1000</v>
      </c>
      <c r="D8" s="9"/>
      <c r="E8" s="9"/>
      <c r="F8" s="9"/>
      <c r="G8" s="9"/>
      <c r="H8" s="9"/>
      <c r="I8" s="9">
        <v>26.76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143.26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x14ac:dyDescent="0.25">
      <c r="A9" s="5">
        <v>5</v>
      </c>
      <c r="B9" s="9"/>
      <c r="C9" s="9">
        <v>300</v>
      </c>
      <c r="D9" s="9"/>
      <c r="E9" s="9"/>
      <c r="F9" s="9"/>
      <c r="G9" s="9"/>
      <c r="H9" s="9"/>
      <c r="I9" s="9">
        <v>240.91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x14ac:dyDescent="0.25">
      <c r="A10" s="5">
        <v>6</v>
      </c>
      <c r="B10" s="9"/>
      <c r="C10" s="9">
        <v>85</v>
      </c>
      <c r="D10" s="9"/>
      <c r="E10" s="9"/>
      <c r="F10" s="9"/>
      <c r="G10" s="9"/>
      <c r="H10" s="9"/>
      <c r="I10" s="9">
        <v>282.68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x14ac:dyDescent="0.25">
      <c r="A11" s="5">
        <v>7</v>
      </c>
      <c r="B11" s="9"/>
      <c r="C11" s="9">
        <v>409.33</v>
      </c>
      <c r="D11" s="9"/>
      <c r="E11" s="9"/>
      <c r="F11" s="9"/>
      <c r="G11" s="9"/>
      <c r="H11" s="9"/>
      <c r="I11" s="9">
        <v>7.02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x14ac:dyDescent="0.25">
      <c r="A12" s="5">
        <v>8</v>
      </c>
      <c r="B12" s="9"/>
      <c r="C12" s="9">
        <v>1000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x14ac:dyDescent="0.25">
      <c r="A13" s="5">
        <v>9</v>
      </c>
      <c r="B13" s="9"/>
      <c r="C13" s="9">
        <v>150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x14ac:dyDescent="0.25">
      <c r="A14" s="5">
        <v>10</v>
      </c>
      <c r="B14" s="9"/>
      <c r="C14" s="9">
        <v>361.08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x14ac:dyDescent="0.25">
      <c r="A15" s="5">
        <v>11</v>
      </c>
      <c r="B15" s="9"/>
      <c r="C15" s="9">
        <v>85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x14ac:dyDescent="0.25">
      <c r="A16" s="5">
        <v>12</v>
      </c>
      <c r="B16" s="9"/>
      <c r="C16" s="9">
        <v>890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5">
        <v>13</v>
      </c>
      <c r="B17" s="9"/>
      <c r="C17" s="9">
        <v>140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5">
        <v>14</v>
      </c>
      <c r="B18" s="9"/>
      <c r="C18" s="9">
        <v>350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5">
        <v>15</v>
      </c>
      <c r="B19" s="9"/>
      <c r="C19" s="9">
        <v>700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x14ac:dyDescent="0.25">
      <c r="A20" s="5">
        <v>16</v>
      </c>
      <c r="B20" s="9"/>
      <c r="C20" s="9">
        <v>100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x14ac:dyDescent="0.25">
      <c r="A21" s="5">
        <v>17</v>
      </c>
      <c r="B21" s="9"/>
      <c r="C21" s="9">
        <v>85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x14ac:dyDescent="0.25">
      <c r="A22" s="5">
        <v>18</v>
      </c>
      <c r="B22" s="9"/>
      <c r="C22" s="9">
        <v>150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x14ac:dyDescent="0.25">
      <c r="A23" s="5">
        <v>19</v>
      </c>
      <c r="B23" s="9"/>
      <c r="C23" s="9">
        <v>150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x14ac:dyDescent="0.25">
      <c r="A24" s="5">
        <v>20</v>
      </c>
      <c r="B24" s="9"/>
      <c r="C24" s="9">
        <v>250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x14ac:dyDescent="0.25">
      <c r="A25" s="5">
        <v>21</v>
      </c>
      <c r="B25" s="9"/>
      <c r="C25" s="9">
        <v>100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x14ac:dyDescent="0.25">
      <c r="A26" s="5">
        <v>22</v>
      </c>
      <c r="B26" s="9"/>
      <c r="C26" s="9">
        <v>150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x14ac:dyDescent="0.25">
      <c r="A27" s="5">
        <v>23</v>
      </c>
      <c r="B27" s="9"/>
      <c r="C27" s="9">
        <v>150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x14ac:dyDescent="0.25">
      <c r="A28" s="5">
        <v>24</v>
      </c>
      <c r="B28" s="9"/>
      <c r="C28" s="9">
        <v>100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x14ac:dyDescent="0.25">
      <c r="A29" s="5">
        <v>25</v>
      </c>
      <c r="B29" s="9"/>
      <c r="C29" s="9">
        <v>100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x14ac:dyDescent="0.25">
      <c r="A30" s="5">
        <v>26</v>
      </c>
      <c r="B30" s="9"/>
      <c r="C30" s="9">
        <v>100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x14ac:dyDescent="0.25">
      <c r="A31" s="5">
        <v>27</v>
      </c>
      <c r="B31" s="9"/>
      <c r="C31" s="9">
        <v>100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x14ac:dyDescent="0.25">
      <c r="A32" s="5">
        <v>28</v>
      </c>
      <c r="B32" s="9"/>
      <c r="C32" s="9">
        <v>300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x14ac:dyDescent="0.25">
      <c r="A33" s="5">
        <v>29</v>
      </c>
      <c r="B33" s="9"/>
      <c r="C33" s="9">
        <v>80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x14ac:dyDescent="0.25">
      <c r="A34" s="5">
        <v>30</v>
      </c>
      <c r="B34" s="9"/>
      <c r="C34" s="9">
        <v>240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x14ac:dyDescent="0.25">
      <c r="A35" s="5">
        <v>31</v>
      </c>
      <c r="B35" s="9"/>
      <c r="C35" s="9">
        <v>170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x14ac:dyDescent="0.25">
      <c r="A36" s="5">
        <v>32</v>
      </c>
      <c r="B36" s="9"/>
      <c r="C36" s="9">
        <v>100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x14ac:dyDescent="0.25">
      <c r="A37" s="5">
        <v>33</v>
      </c>
      <c r="B37" s="9"/>
      <c r="C37" s="9">
        <v>100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x14ac:dyDescent="0.25">
      <c r="A38" s="5">
        <v>34</v>
      </c>
      <c r="B38" s="9"/>
      <c r="C38" s="9">
        <v>300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x14ac:dyDescent="0.25">
      <c r="A39" s="5">
        <v>35</v>
      </c>
      <c r="B39" s="9"/>
      <c r="C39" s="9">
        <v>150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x14ac:dyDescent="0.25">
      <c r="A40" s="5">
        <v>36</v>
      </c>
      <c r="B40" s="9"/>
      <c r="C40" s="9">
        <v>120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x14ac:dyDescent="0.25">
      <c r="A41" s="5">
        <v>37</v>
      </c>
      <c r="B41" s="9"/>
      <c r="C41" s="9">
        <v>610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x14ac:dyDescent="0.25">
      <c r="A42" s="5">
        <v>38</v>
      </c>
      <c r="B42" s="9"/>
      <c r="C42" s="9">
        <v>100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x14ac:dyDescent="0.25">
      <c r="A43" s="5">
        <v>39</v>
      </c>
      <c r="B43" s="9"/>
      <c r="C43" s="9">
        <v>120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x14ac:dyDescent="0.25">
      <c r="A44" s="5">
        <v>40</v>
      </c>
      <c r="B44" s="9"/>
      <c r="C44" s="9">
        <v>420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x14ac:dyDescent="0.25">
      <c r="A45" s="5">
        <v>41</v>
      </c>
      <c r="B45" s="9"/>
      <c r="C45" s="9">
        <v>400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x14ac:dyDescent="0.25">
      <c r="A46" s="5">
        <v>42</v>
      </c>
      <c r="B46" s="9"/>
      <c r="C46" s="9">
        <v>420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x14ac:dyDescent="0.25">
      <c r="A47" s="5">
        <v>43</v>
      </c>
      <c r="B47" s="9"/>
      <c r="C47" s="9">
        <v>81.3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x14ac:dyDescent="0.25">
      <c r="A48" s="5">
        <v>44</v>
      </c>
      <c r="B48" s="9"/>
      <c r="C48" s="9">
        <v>78.64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 x14ac:dyDescent="0.25">
      <c r="A49" s="5">
        <v>45</v>
      </c>
      <c r="B49" s="9"/>
      <c r="C49" s="9">
        <v>160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 x14ac:dyDescent="0.25">
      <c r="A50" s="5">
        <v>46</v>
      </c>
      <c r="B50" s="9"/>
      <c r="C50" s="9">
        <v>160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 x14ac:dyDescent="0.25">
      <c r="A51" s="5">
        <v>47</v>
      </c>
      <c r="B51" s="9"/>
      <c r="C51" s="9">
        <v>170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 x14ac:dyDescent="0.25">
      <c r="A52" s="5">
        <v>48</v>
      </c>
      <c r="B52" s="9"/>
      <c r="C52" s="9">
        <v>100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x14ac:dyDescent="0.25">
      <c r="A53" s="5">
        <v>49</v>
      </c>
      <c r="B53" s="9"/>
      <c r="C53" s="9">
        <v>133.99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 x14ac:dyDescent="0.25">
      <c r="A54" s="5">
        <v>50</v>
      </c>
      <c r="B54" s="9"/>
      <c r="C54" s="9">
        <v>200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 x14ac:dyDescent="0.25">
      <c r="A55" s="5">
        <v>51</v>
      </c>
      <c r="B55" s="9"/>
      <c r="C55" s="9">
        <v>133.99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 x14ac:dyDescent="0.25">
      <c r="A56" s="5">
        <v>52</v>
      </c>
      <c r="B56" s="9"/>
      <c r="C56" s="9">
        <v>133.99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 x14ac:dyDescent="0.25">
      <c r="A57" s="5">
        <v>53</v>
      </c>
      <c r="B57" s="9"/>
      <c r="C57" s="9">
        <v>328.08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x14ac:dyDescent="0.25">
      <c r="A58" s="5">
        <v>54</v>
      </c>
      <c r="B58" s="9"/>
      <c r="C58" s="9">
        <v>1617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 x14ac:dyDescent="0.25">
      <c r="A59" s="5">
        <v>55</v>
      </c>
      <c r="B59" s="9"/>
      <c r="C59" s="9">
        <v>910.98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 x14ac:dyDescent="0.25">
      <c r="A60" s="5">
        <v>56</v>
      </c>
      <c r="B60" s="9"/>
      <c r="C60" s="9">
        <v>300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 x14ac:dyDescent="0.25">
      <c r="A61" s="5">
        <v>57</v>
      </c>
      <c r="B61" s="9"/>
      <c r="C61" s="9">
        <v>932.28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 x14ac:dyDescent="0.25">
      <c r="A62" s="5">
        <v>58</v>
      </c>
      <c r="B62" s="9"/>
      <c r="C62" s="9">
        <v>30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x14ac:dyDescent="0.25">
      <c r="A63" s="5">
        <v>59</v>
      </c>
      <c r="B63" s="9"/>
      <c r="C63" s="9">
        <v>1506.84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x14ac:dyDescent="0.25">
      <c r="A64" s="5">
        <v>60</v>
      </c>
      <c r="B64" s="9"/>
      <c r="C64" s="9">
        <v>844.93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x14ac:dyDescent="0.25">
      <c r="A65" s="5">
        <v>61</v>
      </c>
      <c r="B65" s="9"/>
      <c r="C65" s="9">
        <v>1250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x14ac:dyDescent="0.25">
      <c r="A66" s="5">
        <v>62</v>
      </c>
      <c r="B66" s="9"/>
      <c r="C66" s="9">
        <v>1300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x14ac:dyDescent="0.25">
      <c r="A67" s="5">
        <v>63</v>
      </c>
      <c r="B67" s="9"/>
      <c r="C67" s="9">
        <v>257.33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x14ac:dyDescent="0.25">
      <c r="A68" s="5">
        <v>64</v>
      </c>
      <c r="B68" s="9"/>
      <c r="C68" s="9">
        <v>389.67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x14ac:dyDescent="0.25">
      <c r="A69" s="5">
        <v>65</v>
      </c>
      <c r="B69" s="9"/>
      <c r="C69" s="9">
        <v>449.65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 x14ac:dyDescent="0.25">
      <c r="A70" s="5">
        <v>66</v>
      </c>
      <c r="B70" s="9"/>
      <c r="C70" s="9">
        <v>785.52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 x14ac:dyDescent="0.25">
      <c r="A71" s="5">
        <v>67</v>
      </c>
      <c r="B71" s="9"/>
      <c r="C71" s="10">
        <v>660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x14ac:dyDescent="0.25">
      <c r="A72" s="5">
        <v>68</v>
      </c>
      <c r="B72" s="9"/>
      <c r="C72" s="9">
        <v>622.37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 x14ac:dyDescent="0.25">
      <c r="A73" s="6" t="s">
        <v>1</v>
      </c>
      <c r="B73" s="4">
        <f t="shared" ref="B73:M73" si="0">SUM(B5:B72)</f>
        <v>633.55000000000007</v>
      </c>
      <c r="C73" s="4">
        <f t="shared" si="0"/>
        <v>25827.17</v>
      </c>
      <c r="D73" s="4">
        <f t="shared" si="0"/>
        <v>246.29</v>
      </c>
      <c r="E73" s="4">
        <f t="shared" si="0"/>
        <v>30.25</v>
      </c>
      <c r="F73" s="4">
        <f t="shared" si="0"/>
        <v>1458.67</v>
      </c>
      <c r="G73" s="4">
        <f t="shared" si="0"/>
        <v>500</v>
      </c>
      <c r="H73" s="4">
        <f t="shared" si="0"/>
        <v>282</v>
      </c>
      <c r="I73" s="4">
        <f t="shared" si="0"/>
        <v>1350.67</v>
      </c>
      <c r="J73" s="4">
        <f t="shared" si="0"/>
        <v>250</v>
      </c>
      <c r="K73" s="4">
        <f t="shared" si="0"/>
        <v>200</v>
      </c>
      <c r="L73" s="4">
        <f t="shared" si="0"/>
        <v>200</v>
      </c>
      <c r="M73" s="4">
        <f t="shared" si="0"/>
        <v>631.84</v>
      </c>
      <c r="N73" s="4">
        <f t="shared" ref="N73:AM73" si="1">SUM(N5:N72)</f>
        <v>470</v>
      </c>
      <c r="O73" s="4">
        <f t="shared" si="1"/>
        <v>30</v>
      </c>
      <c r="P73" s="4">
        <f t="shared" si="1"/>
        <v>280.16000000000003</v>
      </c>
      <c r="Q73" s="4">
        <f t="shared" si="1"/>
        <v>1286</v>
      </c>
      <c r="R73" s="4">
        <f t="shared" si="1"/>
        <v>134.97999999999999</v>
      </c>
      <c r="S73" s="4">
        <f t="shared" si="1"/>
        <v>491.95000000000005</v>
      </c>
      <c r="T73" s="4">
        <f t="shared" si="1"/>
        <v>490</v>
      </c>
      <c r="U73" s="4">
        <f t="shared" si="1"/>
        <v>248.94</v>
      </c>
      <c r="V73" s="4">
        <f t="shared" si="1"/>
        <v>48.02</v>
      </c>
      <c r="W73" s="4">
        <f t="shared" si="1"/>
        <v>248.95</v>
      </c>
      <c r="X73" s="4">
        <f t="shared" si="1"/>
        <v>88.09</v>
      </c>
      <c r="Y73" s="4">
        <f t="shared" si="1"/>
        <v>230</v>
      </c>
      <c r="Z73" s="4">
        <f t="shared" si="1"/>
        <v>605</v>
      </c>
      <c r="AA73" s="4">
        <f t="shared" si="1"/>
        <v>363</v>
      </c>
      <c r="AB73" s="4">
        <f t="shared" si="1"/>
        <v>385.39</v>
      </c>
      <c r="AC73" s="4">
        <f t="shared" si="1"/>
        <v>181.5</v>
      </c>
      <c r="AD73" s="4">
        <f t="shared" si="1"/>
        <v>150.65</v>
      </c>
      <c r="AE73" s="4">
        <f t="shared" si="1"/>
        <v>319.44</v>
      </c>
      <c r="AF73" s="4">
        <f t="shared" si="1"/>
        <v>739.4</v>
      </c>
      <c r="AG73" s="4">
        <f t="shared" si="1"/>
        <v>1574.93</v>
      </c>
      <c r="AH73" s="4">
        <f t="shared" si="1"/>
        <v>5</v>
      </c>
      <c r="AI73" s="4">
        <f t="shared" si="1"/>
        <v>3048.96</v>
      </c>
      <c r="AJ73" s="4">
        <f t="shared" si="1"/>
        <v>2444.0800000000004</v>
      </c>
      <c r="AK73" s="4">
        <f t="shared" si="1"/>
        <v>150.41</v>
      </c>
      <c r="AL73" s="4">
        <f t="shared" si="1"/>
        <v>41.08</v>
      </c>
      <c r="AM73" s="4">
        <f t="shared" si="1"/>
        <v>145.19999999999999</v>
      </c>
    </row>
  </sheetData>
  <mergeCells count="2">
    <mergeCell ref="I2:J2"/>
    <mergeCell ref="B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2F1D-61E1-4280-855B-77BE4206F74E}">
  <dimension ref="A1:O31"/>
  <sheetViews>
    <sheetView workbookViewId="0">
      <selection activeCell="C1" sqref="C1"/>
    </sheetView>
  </sheetViews>
  <sheetFormatPr defaultRowHeight="15" x14ac:dyDescent="0.25"/>
  <cols>
    <col min="15" max="15" width="11.7109375" customWidth="1"/>
  </cols>
  <sheetData>
    <row r="1" spans="4:15" ht="26.25" x14ac:dyDescent="0.4">
      <c r="D1" s="16" t="s">
        <v>20</v>
      </c>
      <c r="E1" s="16"/>
      <c r="F1" s="16"/>
      <c r="G1" s="16"/>
      <c r="H1" s="16"/>
      <c r="I1" s="16"/>
      <c r="J1" s="16"/>
      <c r="K1" s="16"/>
      <c r="L1" s="16"/>
      <c r="O1" s="13" t="s">
        <v>6</v>
      </c>
    </row>
    <row r="29" spans="1:11" x14ac:dyDescent="0.25">
      <c r="A29" s="7">
        <v>1</v>
      </c>
      <c r="B29" s="18" t="s">
        <v>93</v>
      </c>
      <c r="C29" s="19"/>
      <c r="D29" s="20"/>
      <c r="E29" s="7">
        <v>25827.17</v>
      </c>
      <c r="F29" s="2" t="s">
        <v>2</v>
      </c>
    </row>
    <row r="30" spans="1:11" x14ac:dyDescent="0.25">
      <c r="A30" s="7">
        <v>2</v>
      </c>
      <c r="B30" s="21" t="s">
        <v>88</v>
      </c>
      <c r="C30" s="22"/>
      <c r="D30" s="23"/>
      <c r="E30">
        <v>3048.96</v>
      </c>
      <c r="F30" s="2" t="s">
        <v>2</v>
      </c>
    </row>
    <row r="31" spans="1:11" x14ac:dyDescent="0.25">
      <c r="A31" s="7">
        <v>3</v>
      </c>
      <c r="B31" s="24" t="s">
        <v>89</v>
      </c>
      <c r="C31" s="25"/>
      <c r="D31" s="26"/>
      <c r="E31">
        <v>2444.0800000000004</v>
      </c>
      <c r="F31" s="2" t="s">
        <v>2</v>
      </c>
      <c r="H31" s="1" t="s">
        <v>1</v>
      </c>
      <c r="I31" s="17">
        <v>45811.57</v>
      </c>
      <c r="J31" s="17"/>
      <c r="K31" s="2" t="s">
        <v>2</v>
      </c>
    </row>
  </sheetData>
  <mergeCells count="5">
    <mergeCell ref="D1:L1"/>
    <mergeCell ref="B29:D29"/>
    <mergeCell ref="B30:D30"/>
    <mergeCell ref="B31:D31"/>
    <mergeCell ref="I31:J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5076-0981-495E-A6F8-37991F10B778}">
  <dimension ref="A2:AA36"/>
  <sheetViews>
    <sheetView workbookViewId="0">
      <selection activeCell="M3" sqref="M3"/>
    </sheetView>
  </sheetViews>
  <sheetFormatPr defaultRowHeight="15" x14ac:dyDescent="0.25"/>
  <cols>
    <col min="1" max="1" width="4.28515625" customWidth="1"/>
    <col min="2" max="3" width="7.28515625" customWidth="1"/>
    <col min="4" max="4" width="7.42578125" customWidth="1"/>
    <col min="5" max="5" width="6.28515625" customWidth="1"/>
    <col min="7" max="7" width="8.140625" customWidth="1"/>
    <col min="11" max="11" width="8" customWidth="1"/>
    <col min="12" max="12" width="7.28515625" customWidth="1"/>
    <col min="15" max="15" width="7" customWidth="1"/>
    <col min="16" max="16" width="7.140625" customWidth="1"/>
    <col min="17" max="17" width="8.140625" customWidth="1"/>
  </cols>
  <sheetData>
    <row r="2" spans="1:27" ht="18.75" x14ac:dyDescent="0.3">
      <c r="C2" s="27" t="s">
        <v>53</v>
      </c>
      <c r="D2" s="27"/>
      <c r="H2" s="11" t="s">
        <v>1</v>
      </c>
      <c r="I2" s="15">
        <f>SUM(B36:AA36)</f>
        <v>46556.57</v>
      </c>
      <c r="J2" s="15"/>
      <c r="K2" s="12" t="s">
        <v>2</v>
      </c>
    </row>
    <row r="3" spans="1:27" ht="18.75" x14ac:dyDescent="0.3">
      <c r="B3" s="14" t="s">
        <v>21</v>
      </c>
      <c r="C3" s="14"/>
      <c r="D3" s="14"/>
      <c r="E3" s="14"/>
      <c r="F3" s="14"/>
    </row>
    <row r="4" spans="1:27" ht="38.25" x14ac:dyDescent="0.25">
      <c r="A4" s="5" t="s">
        <v>0</v>
      </c>
      <c r="B4" s="3" t="s">
        <v>5</v>
      </c>
      <c r="C4" s="3" t="s">
        <v>42</v>
      </c>
      <c r="D4" s="3" t="s">
        <v>9</v>
      </c>
      <c r="E4" s="3" t="s">
        <v>11</v>
      </c>
      <c r="F4" s="3" t="s">
        <v>7</v>
      </c>
      <c r="G4" s="3" t="s">
        <v>12</v>
      </c>
      <c r="H4" s="3" t="s">
        <v>25</v>
      </c>
      <c r="I4" s="3" t="s">
        <v>18</v>
      </c>
      <c r="J4" s="3" t="s">
        <v>10</v>
      </c>
      <c r="K4" s="3" t="s">
        <v>28</v>
      </c>
      <c r="L4" s="3" t="s">
        <v>27</v>
      </c>
      <c r="M4" s="3" t="s">
        <v>15</v>
      </c>
      <c r="N4" s="3" t="s">
        <v>33</v>
      </c>
      <c r="O4" s="3" t="s">
        <v>34</v>
      </c>
      <c r="P4" s="3" t="s">
        <v>29</v>
      </c>
      <c r="Q4" s="3" t="s">
        <v>30</v>
      </c>
      <c r="R4" s="3" t="s">
        <v>31</v>
      </c>
      <c r="S4" s="3" t="s">
        <v>14</v>
      </c>
      <c r="T4" s="3" t="s">
        <v>13</v>
      </c>
      <c r="U4" s="3" t="s">
        <v>35</v>
      </c>
      <c r="V4" s="3" t="s">
        <v>38</v>
      </c>
      <c r="W4" s="3" t="s">
        <v>39</v>
      </c>
      <c r="X4" s="3" t="s">
        <v>16</v>
      </c>
      <c r="Y4" s="3" t="s">
        <v>40</v>
      </c>
      <c r="Z4" s="3" t="s">
        <v>41</v>
      </c>
      <c r="AA4" s="3" t="s">
        <v>43</v>
      </c>
    </row>
    <row r="5" spans="1:27" x14ac:dyDescent="0.25">
      <c r="A5" s="5">
        <v>1</v>
      </c>
      <c r="B5" s="9">
        <v>100</v>
      </c>
      <c r="C5" s="9">
        <v>500</v>
      </c>
      <c r="D5" s="9">
        <v>500</v>
      </c>
      <c r="E5" s="9">
        <v>20</v>
      </c>
      <c r="F5" s="9">
        <v>5.3</v>
      </c>
      <c r="G5" s="9">
        <v>20</v>
      </c>
      <c r="H5" s="9">
        <v>500</v>
      </c>
      <c r="I5" s="9">
        <v>5000</v>
      </c>
      <c r="J5" s="9">
        <v>500</v>
      </c>
      <c r="K5" s="9">
        <v>18</v>
      </c>
      <c r="L5" s="9">
        <v>327.36</v>
      </c>
      <c r="M5" s="9">
        <v>200</v>
      </c>
      <c r="N5" s="9">
        <v>400</v>
      </c>
      <c r="O5" s="9">
        <v>165</v>
      </c>
      <c r="P5" s="9">
        <v>108</v>
      </c>
      <c r="Q5" s="9">
        <v>1000</v>
      </c>
      <c r="R5" s="9">
        <v>116</v>
      </c>
      <c r="S5" s="9">
        <v>150</v>
      </c>
      <c r="T5" s="9">
        <v>2500</v>
      </c>
      <c r="U5" s="9">
        <v>1476</v>
      </c>
      <c r="V5" s="9">
        <v>700</v>
      </c>
      <c r="W5" s="9">
        <v>10000</v>
      </c>
      <c r="X5" s="9">
        <v>2400</v>
      </c>
      <c r="Y5" s="9">
        <v>500</v>
      </c>
      <c r="Z5" s="9">
        <v>400</v>
      </c>
      <c r="AA5" s="9">
        <v>1000</v>
      </c>
    </row>
    <row r="6" spans="1:27" x14ac:dyDescent="0.25">
      <c r="A6" s="5">
        <v>2</v>
      </c>
      <c r="B6" s="9">
        <v>100</v>
      </c>
      <c r="C6" s="9"/>
      <c r="D6" s="9">
        <v>500</v>
      </c>
      <c r="E6" s="9">
        <v>20</v>
      </c>
      <c r="F6" s="9">
        <v>15</v>
      </c>
      <c r="G6" s="9">
        <v>65</v>
      </c>
      <c r="H6" s="9">
        <v>400</v>
      </c>
      <c r="I6" s="9"/>
      <c r="J6" s="9">
        <v>1440</v>
      </c>
      <c r="K6" s="9">
        <v>4000</v>
      </c>
      <c r="L6" s="9">
        <v>1605.14</v>
      </c>
      <c r="M6" s="9"/>
      <c r="N6" s="9"/>
      <c r="O6" s="9"/>
      <c r="P6" s="9"/>
      <c r="Q6" s="9"/>
      <c r="R6" s="9">
        <v>145</v>
      </c>
      <c r="S6" s="9">
        <v>250</v>
      </c>
      <c r="T6" s="9">
        <v>250</v>
      </c>
      <c r="U6" s="9"/>
      <c r="V6" s="9"/>
      <c r="W6" s="9"/>
      <c r="X6" s="9">
        <v>669.87</v>
      </c>
      <c r="Y6" s="9"/>
      <c r="Z6" s="9"/>
      <c r="AA6" s="9"/>
    </row>
    <row r="7" spans="1:27" x14ac:dyDescent="0.25">
      <c r="A7" s="5">
        <v>3</v>
      </c>
      <c r="B7" s="9">
        <v>100</v>
      </c>
      <c r="C7" s="9"/>
      <c r="D7" s="9"/>
      <c r="E7" s="9">
        <v>20</v>
      </c>
      <c r="F7" s="9">
        <v>15.9</v>
      </c>
      <c r="G7" s="9">
        <v>65</v>
      </c>
      <c r="H7" s="9"/>
      <c r="I7" s="9"/>
      <c r="J7" s="9">
        <v>120</v>
      </c>
      <c r="K7" s="9"/>
      <c r="L7" s="9">
        <v>1896</v>
      </c>
      <c r="M7" s="9"/>
      <c r="N7" s="9"/>
      <c r="O7" s="9"/>
      <c r="P7" s="9"/>
      <c r="Q7" s="9"/>
      <c r="R7" s="9">
        <v>280</v>
      </c>
      <c r="S7" s="9"/>
      <c r="T7" s="9">
        <v>500</v>
      </c>
      <c r="U7" s="9"/>
      <c r="V7" s="9"/>
      <c r="W7" s="9"/>
      <c r="X7" s="9"/>
      <c r="Y7" s="9"/>
      <c r="Z7" s="9"/>
      <c r="AA7" s="9"/>
    </row>
    <row r="8" spans="1:27" x14ac:dyDescent="0.25">
      <c r="A8" s="5">
        <v>4</v>
      </c>
      <c r="B8" s="9">
        <v>100</v>
      </c>
      <c r="C8" s="9"/>
      <c r="D8" s="9"/>
      <c r="E8" s="9">
        <v>20</v>
      </c>
      <c r="F8" s="9">
        <v>25</v>
      </c>
      <c r="G8" s="9">
        <v>65</v>
      </c>
      <c r="H8" s="9"/>
      <c r="I8" s="9"/>
      <c r="J8" s="9">
        <v>42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x14ac:dyDescent="0.25">
      <c r="A9" s="5">
        <v>5</v>
      </c>
      <c r="B9" s="9">
        <v>100</v>
      </c>
      <c r="C9" s="9"/>
      <c r="D9" s="9"/>
      <c r="E9" s="9">
        <v>40</v>
      </c>
      <c r="F9" s="9"/>
      <c r="G9" s="9">
        <v>65</v>
      </c>
      <c r="H9" s="9"/>
      <c r="I9" s="9"/>
      <c r="J9" s="9">
        <v>46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5">
        <v>6</v>
      </c>
      <c r="B10" s="9">
        <v>100</v>
      </c>
      <c r="C10" s="9"/>
      <c r="D10" s="9"/>
      <c r="E10" s="9">
        <v>20</v>
      </c>
      <c r="F10" s="9"/>
      <c r="G10" s="9">
        <v>65</v>
      </c>
      <c r="H10" s="9"/>
      <c r="I10" s="9"/>
      <c r="J10" s="9">
        <v>22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5">
        <v>7</v>
      </c>
      <c r="B11" s="9">
        <v>100</v>
      </c>
      <c r="C11" s="9"/>
      <c r="D11" s="9"/>
      <c r="E11" s="9">
        <v>20</v>
      </c>
      <c r="F11" s="9"/>
      <c r="G11" s="9">
        <v>65</v>
      </c>
      <c r="H11" s="9"/>
      <c r="I11" s="9"/>
      <c r="J11" s="9">
        <v>24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5">
        <v>8</v>
      </c>
      <c r="B12" s="9">
        <v>100</v>
      </c>
      <c r="C12" s="9"/>
      <c r="D12" s="9"/>
      <c r="E12" s="9">
        <v>20</v>
      </c>
      <c r="F12" s="9"/>
      <c r="G12" s="9">
        <v>520</v>
      </c>
      <c r="H12" s="9"/>
      <c r="I12" s="9"/>
      <c r="J12" s="9">
        <v>950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5">
        <v>9</v>
      </c>
      <c r="B13" s="9">
        <v>100</v>
      </c>
      <c r="C13" s="9"/>
      <c r="D13" s="9"/>
      <c r="E13" s="9">
        <v>20</v>
      </c>
      <c r="F13" s="9"/>
      <c r="G13" s="9">
        <v>65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5">
        <v>10</v>
      </c>
      <c r="B14" s="9">
        <v>100</v>
      </c>
      <c r="C14" s="9"/>
      <c r="D14" s="9"/>
      <c r="E14" s="9">
        <v>20</v>
      </c>
      <c r="F14" s="9"/>
      <c r="G14" s="9">
        <v>65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5">
        <v>11</v>
      </c>
      <c r="B15" s="9">
        <v>100</v>
      </c>
      <c r="C15" s="9"/>
      <c r="D15" s="9"/>
      <c r="E15" s="9">
        <v>20</v>
      </c>
      <c r="F15" s="9"/>
      <c r="G15" s="9">
        <v>65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5">
        <v>12</v>
      </c>
      <c r="B16" s="9"/>
      <c r="C16" s="9"/>
      <c r="D16" s="9"/>
      <c r="E16" s="9">
        <v>20</v>
      </c>
      <c r="F16" s="9"/>
      <c r="G16" s="9">
        <v>65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5">
        <v>13</v>
      </c>
      <c r="B17" s="9"/>
      <c r="C17" s="9"/>
      <c r="D17" s="9"/>
      <c r="E17" s="9">
        <v>20</v>
      </c>
      <c r="F17" s="9"/>
      <c r="G17" s="9">
        <v>65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x14ac:dyDescent="0.25">
      <c r="A18" s="5">
        <v>14</v>
      </c>
      <c r="B18" s="9"/>
      <c r="C18" s="9"/>
      <c r="D18" s="9"/>
      <c r="E18" s="9">
        <v>20</v>
      </c>
      <c r="F18" s="9"/>
      <c r="G18" s="9">
        <v>65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x14ac:dyDescent="0.25">
      <c r="A19" s="5">
        <v>15</v>
      </c>
      <c r="B19" s="9"/>
      <c r="C19" s="9"/>
      <c r="D19" s="9"/>
      <c r="E19" s="9">
        <v>20</v>
      </c>
      <c r="F19" s="9"/>
      <c r="G19" s="9">
        <v>65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x14ac:dyDescent="0.25">
      <c r="A20" s="5">
        <v>16</v>
      </c>
      <c r="B20" s="9"/>
      <c r="C20" s="9"/>
      <c r="D20" s="9"/>
      <c r="E20" s="9">
        <v>20</v>
      </c>
      <c r="F20" s="9"/>
      <c r="G20" s="9">
        <v>65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x14ac:dyDescent="0.25">
      <c r="A21" s="5">
        <v>17</v>
      </c>
      <c r="B21" s="9"/>
      <c r="C21" s="9"/>
      <c r="D21" s="9"/>
      <c r="E21" s="9">
        <v>20</v>
      </c>
      <c r="F21" s="9"/>
      <c r="G21" s="9">
        <v>65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x14ac:dyDescent="0.25">
      <c r="A22" s="5">
        <v>18</v>
      </c>
      <c r="B22" s="9"/>
      <c r="C22" s="9"/>
      <c r="D22" s="9"/>
      <c r="E22" s="9">
        <v>240</v>
      </c>
      <c r="F22" s="9"/>
      <c r="G22" s="9">
        <v>65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x14ac:dyDescent="0.25">
      <c r="A23" s="5">
        <v>19</v>
      </c>
      <c r="B23" s="9"/>
      <c r="C23" s="9"/>
      <c r="D23" s="9"/>
      <c r="E23" s="9">
        <v>20</v>
      </c>
      <c r="F23" s="9"/>
      <c r="G23" s="9">
        <v>65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x14ac:dyDescent="0.25">
      <c r="A24" s="5">
        <v>20</v>
      </c>
      <c r="B24" s="9"/>
      <c r="C24" s="9"/>
      <c r="D24" s="9"/>
      <c r="E24" s="9">
        <v>20</v>
      </c>
      <c r="F24" s="9"/>
      <c r="G24" s="9">
        <v>65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x14ac:dyDescent="0.25">
      <c r="A25" s="5">
        <v>21</v>
      </c>
      <c r="B25" s="9"/>
      <c r="C25" s="9"/>
      <c r="D25" s="9"/>
      <c r="E25" s="9">
        <v>20</v>
      </c>
      <c r="F25" s="9"/>
      <c r="G25" s="9">
        <v>65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x14ac:dyDescent="0.25">
      <c r="A26" s="5">
        <v>22</v>
      </c>
      <c r="B26" s="9"/>
      <c r="C26" s="9"/>
      <c r="D26" s="9"/>
      <c r="E26" s="9">
        <v>20</v>
      </c>
      <c r="F26" s="9"/>
      <c r="G26" s="9">
        <v>130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25">
      <c r="A27" s="5">
        <v>23</v>
      </c>
      <c r="B27" s="9"/>
      <c r="C27" s="9"/>
      <c r="D27" s="9"/>
      <c r="E27" s="9">
        <v>20</v>
      </c>
      <c r="F27" s="9"/>
      <c r="G27" s="9">
        <v>180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x14ac:dyDescent="0.25">
      <c r="A28" s="5">
        <v>24</v>
      </c>
      <c r="B28" s="9"/>
      <c r="C28" s="9"/>
      <c r="D28" s="9"/>
      <c r="E28" s="9">
        <v>20</v>
      </c>
      <c r="F28" s="9"/>
      <c r="G28" s="9">
        <v>65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x14ac:dyDescent="0.25">
      <c r="A29" s="5">
        <v>25</v>
      </c>
      <c r="B29" s="9"/>
      <c r="C29" s="9"/>
      <c r="D29" s="9"/>
      <c r="E29" s="9">
        <v>20</v>
      </c>
      <c r="F29" s="9"/>
      <c r="G29" s="9">
        <v>65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x14ac:dyDescent="0.25">
      <c r="A30" s="5">
        <v>26</v>
      </c>
      <c r="B30" s="9"/>
      <c r="C30" s="9"/>
      <c r="D30" s="9"/>
      <c r="E30" s="9">
        <v>20</v>
      </c>
      <c r="F30" s="9"/>
      <c r="G30" s="9">
        <v>480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x14ac:dyDescent="0.25">
      <c r="A31" s="5">
        <v>27</v>
      </c>
      <c r="B31" s="9"/>
      <c r="C31" s="9"/>
      <c r="D31" s="9"/>
      <c r="E31" s="9">
        <v>20</v>
      </c>
      <c r="F31" s="9"/>
      <c r="G31" s="9">
        <v>320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A32" s="5">
        <v>28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A33" s="5">
        <v>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A34" s="5">
        <v>30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A35" s="5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A36" s="6" t="s">
        <v>1</v>
      </c>
      <c r="B36" s="4">
        <f t="shared" ref="B36:K36" si="0">SUM(B5:B35)</f>
        <v>1100</v>
      </c>
      <c r="C36" s="4">
        <f t="shared" si="0"/>
        <v>500</v>
      </c>
      <c r="D36" s="4">
        <f t="shared" si="0"/>
        <v>1000</v>
      </c>
      <c r="E36" s="4">
        <f t="shared" si="0"/>
        <v>780</v>
      </c>
      <c r="F36" s="4">
        <f t="shared" si="0"/>
        <v>61.2</v>
      </c>
      <c r="G36" s="4">
        <f t="shared" si="0"/>
        <v>3015</v>
      </c>
      <c r="H36" s="4">
        <f t="shared" si="0"/>
        <v>900</v>
      </c>
      <c r="I36" s="4">
        <f t="shared" si="0"/>
        <v>5000</v>
      </c>
      <c r="J36" s="4">
        <f t="shared" si="0"/>
        <v>3144</v>
      </c>
      <c r="K36" s="4">
        <f t="shared" si="0"/>
        <v>4018</v>
      </c>
      <c r="L36" s="4">
        <f t="shared" ref="L36:AA36" si="1">SUM(L5:L35)</f>
        <v>3828.5</v>
      </c>
      <c r="M36" s="4">
        <f t="shared" si="1"/>
        <v>200</v>
      </c>
      <c r="N36" s="4">
        <f t="shared" si="1"/>
        <v>400</v>
      </c>
      <c r="O36" s="4">
        <f t="shared" si="1"/>
        <v>165</v>
      </c>
      <c r="P36" s="4">
        <f t="shared" si="1"/>
        <v>108</v>
      </c>
      <c r="Q36" s="4">
        <f t="shared" si="1"/>
        <v>1000</v>
      </c>
      <c r="R36" s="4">
        <f t="shared" si="1"/>
        <v>541</v>
      </c>
      <c r="S36" s="4">
        <f t="shared" si="1"/>
        <v>400</v>
      </c>
      <c r="T36" s="4">
        <f t="shared" si="1"/>
        <v>3250</v>
      </c>
      <c r="U36" s="4">
        <f t="shared" si="1"/>
        <v>1476</v>
      </c>
      <c r="V36" s="4">
        <f t="shared" si="1"/>
        <v>700</v>
      </c>
      <c r="W36" s="4">
        <f t="shared" si="1"/>
        <v>10000</v>
      </c>
      <c r="X36" s="4">
        <f t="shared" si="1"/>
        <v>3069.87</v>
      </c>
      <c r="Y36" s="4">
        <f t="shared" si="1"/>
        <v>500</v>
      </c>
      <c r="Z36" s="4">
        <f t="shared" si="1"/>
        <v>400</v>
      </c>
      <c r="AA36" s="4">
        <f t="shared" si="1"/>
        <v>1000</v>
      </c>
    </row>
  </sheetData>
  <mergeCells count="3">
    <mergeCell ref="I2:J2"/>
    <mergeCell ref="B3:F3"/>
    <mergeCell ref="C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Ieņēmumi</vt:lpstr>
      <vt:lpstr>GRAFIKS IEŅĒMUMI</vt:lpstr>
      <vt:lpstr>Izdevumi</vt:lpstr>
      <vt:lpstr>GRAFIKS IZDEVUMI</vt:lpstr>
      <vt:lpstr>Izdevumi 2022</vt:lpstr>
      <vt:lpstr>Grafiki izdevumiem 2022</vt:lpstr>
      <vt:lpstr>Izdevumi 2022 VALSTS KASE</vt:lpstr>
      <vt:lpstr>Grafiki izdevumiem 2022 VALSTS</vt:lpstr>
      <vt:lpstr>Ieņēmumi 2022</vt:lpstr>
      <vt:lpstr>Grafiki ieņēmumiem 2022</vt:lpstr>
      <vt:lpstr>Ieņēmumi 2022 VALSTS KASE</vt:lpstr>
      <vt:lpstr>Grafiki ieņēmumiem 2022 VALSTS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</dc:creator>
  <cp:lastModifiedBy>Kristine</cp:lastModifiedBy>
  <cp:lastPrinted>2022-02-23T13:14:44Z</cp:lastPrinted>
  <dcterms:created xsi:type="dcterms:W3CDTF">2022-02-23T08:42:36Z</dcterms:created>
  <dcterms:modified xsi:type="dcterms:W3CDTF">2023-01-10T11:14:10Z</dcterms:modified>
</cp:coreProperties>
</file>