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ladimirs.Kuzmenko\Desktop\"/>
    </mc:Choice>
  </mc:AlternateContent>
  <bookViews>
    <workbookView xWindow="0" yWindow="0" windowWidth="20490" windowHeight="9045" tabRatio="804"/>
  </bookViews>
  <sheets>
    <sheet name="S9, V9" sheetId="5" r:id="rId1"/>
    <sheet name="S11, V11" sheetId="6" r:id="rId2"/>
    <sheet name="S13,V13,V60,S50,SV,VV" sheetId="1" r:id="rId3"/>
    <sheet name="S15,S17,V15,V17,V50" sheetId="4" r:id="rId4"/>
    <sheet name="S19,S,V19,V,S40,V40" sheetId="3" r:id="rId5"/>
    <sheet name="Sheet1" sheetId="7" r:id="rId6"/>
  </sheets>
  <definedNames>
    <definedName name="__DdeLink__244_1683909229" localSheetId="0">'S9, V9'!#REF!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5" l="1"/>
  <c r="H7" i="5"/>
  <c r="H9" i="5"/>
  <c r="H10" i="5"/>
  <c r="H11" i="5"/>
  <c r="H12" i="5"/>
  <c r="H13" i="5"/>
  <c r="H14" i="5"/>
  <c r="H15" i="5"/>
  <c r="H16" i="5"/>
  <c r="H17" i="5"/>
  <c r="H18" i="5"/>
  <c r="H19" i="5"/>
  <c r="H5" i="5"/>
  <c r="H6" i="6"/>
  <c r="H7" i="6"/>
  <c r="H8" i="6"/>
  <c r="H9" i="6"/>
  <c r="H10" i="6"/>
  <c r="H11" i="6"/>
  <c r="H12" i="6"/>
  <c r="H13" i="6"/>
  <c r="H17" i="6"/>
  <c r="H18" i="6"/>
  <c r="H19" i="6"/>
  <c r="H20" i="6"/>
  <c r="H21" i="6"/>
  <c r="H22" i="6"/>
  <c r="H23" i="6"/>
  <c r="H24" i="6"/>
  <c r="H5" i="6"/>
  <c r="H6" i="1"/>
  <c r="H7" i="1"/>
  <c r="H8" i="1"/>
  <c r="H9" i="1"/>
  <c r="H10" i="1"/>
  <c r="H11" i="1"/>
  <c r="H14" i="1"/>
  <c r="H15" i="1"/>
  <c r="H16" i="1"/>
  <c r="H17" i="1"/>
  <c r="H18" i="1"/>
  <c r="H19" i="1"/>
  <c r="H20" i="1"/>
  <c r="H21" i="1"/>
  <c r="H22" i="1"/>
  <c r="H23" i="1"/>
  <c r="H26" i="1"/>
  <c r="H28" i="1"/>
  <c r="H29" i="1"/>
  <c r="H30" i="1"/>
  <c r="H31" i="1"/>
  <c r="H33" i="1"/>
  <c r="H34" i="1"/>
  <c r="H35" i="1"/>
  <c r="H36" i="1"/>
  <c r="H37" i="1"/>
  <c r="H39" i="1"/>
  <c r="H40" i="1"/>
  <c r="H5" i="1"/>
  <c r="H6" i="4"/>
  <c r="H7" i="4"/>
  <c r="H8" i="4"/>
  <c r="H9" i="4"/>
  <c r="H10" i="4"/>
  <c r="H11" i="4"/>
  <c r="H13" i="4"/>
  <c r="H14" i="4"/>
  <c r="H15" i="4"/>
  <c r="H16" i="4"/>
  <c r="H17" i="4"/>
  <c r="H18" i="4"/>
  <c r="H19" i="4"/>
  <c r="H20" i="4"/>
  <c r="H21" i="4"/>
  <c r="H24" i="4"/>
  <c r="H25" i="4"/>
  <c r="H26" i="4"/>
  <c r="H27" i="4"/>
  <c r="H28" i="4"/>
  <c r="H30" i="4"/>
  <c r="H31" i="4"/>
  <c r="H32" i="4"/>
  <c r="H33" i="4"/>
  <c r="H34" i="4"/>
  <c r="H40" i="4"/>
  <c r="H41" i="4"/>
  <c r="H42" i="4"/>
  <c r="H43" i="4"/>
  <c r="H44" i="4"/>
  <c r="H5" i="4"/>
  <c r="Q7" i="3"/>
  <c r="Q6" i="3"/>
  <c r="Q5" i="3"/>
  <c r="H6" i="3"/>
  <c r="H7" i="3"/>
  <c r="H9" i="3"/>
  <c r="H10" i="3"/>
  <c r="H11" i="3"/>
  <c r="H12" i="3"/>
  <c r="H13" i="3"/>
  <c r="H15" i="3"/>
  <c r="H16" i="3"/>
  <c r="H17" i="3"/>
  <c r="H20" i="3"/>
  <c r="H21" i="3"/>
  <c r="H22" i="3"/>
  <c r="H23" i="3"/>
  <c r="H24" i="3"/>
  <c r="H25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5" i="3"/>
</calcChain>
</file>

<file path=xl/sharedStrings.xml><?xml version="1.0" encoding="utf-8"?>
<sst xmlns="http://schemas.openxmlformats.org/spreadsheetml/2006/main" count="469" uniqueCount="197">
  <si>
    <t>S</t>
  </si>
  <si>
    <t>RSU</t>
  </si>
  <si>
    <t>V</t>
  </si>
  <si>
    <t>VV</t>
  </si>
  <si>
    <t xml:space="preserve">Panevėžio triatlono klubas  </t>
  </si>
  <si>
    <t xml:space="preserve">Fausta Rimkutė            </t>
  </si>
  <si>
    <t>S17</t>
  </si>
  <si>
    <t>V17</t>
  </si>
  <si>
    <t>S15</t>
  </si>
  <si>
    <t>V15</t>
  </si>
  <si>
    <t xml:space="preserve">Matas Barzdenis           </t>
  </si>
  <si>
    <t>S11</t>
  </si>
  <si>
    <t xml:space="preserve">Deimantė Barzdenytė    </t>
  </si>
  <si>
    <t>V11</t>
  </si>
  <si>
    <t xml:space="preserve"> Kristupas Rimkus     </t>
  </si>
  <si>
    <t xml:space="preserve">Evelina Tomkevičiūtė   </t>
  </si>
  <si>
    <t>Laura Marija Randere</t>
  </si>
  <si>
    <t>Laura Slavinska</t>
  </si>
  <si>
    <t>Alīna Gončarova</t>
  </si>
  <si>
    <t>Ģirts Feldbergs</t>
  </si>
  <si>
    <t>Toms Āboliņš</t>
  </si>
  <si>
    <t>Aleksandrs Dorogojs</t>
  </si>
  <si>
    <t xml:space="preserve">Titas Pumputis                   </t>
  </si>
  <si>
    <t>SV</t>
  </si>
  <si>
    <t>Nils Lācis</t>
  </si>
  <si>
    <t>Emils Smildziņš</t>
  </si>
  <si>
    <t>V9</t>
  </si>
  <si>
    <t>Varerija Brankova</t>
  </si>
  <si>
    <t>Hanna Neilande</t>
  </si>
  <si>
    <t>Ruta Aizupiete</t>
  </si>
  <si>
    <t>Zigmars Kalvans</t>
  </si>
  <si>
    <t>Maksims Nagibins</t>
  </si>
  <si>
    <t>Andrejs Dmitrijevs</t>
  </si>
  <si>
    <t>Edgar Ozoļiņš</t>
  </si>
  <si>
    <t>Piramida/triathlon club</t>
  </si>
  <si>
    <t>Alona Ribakova</t>
  </si>
  <si>
    <t>Dārta Mestere</t>
  </si>
  <si>
    <t>V13</t>
  </si>
  <si>
    <t>S19</t>
  </si>
  <si>
    <t>Elza Mestere</t>
  </si>
  <si>
    <t>Roberts Orbidāns</t>
  </si>
  <si>
    <t>Jaroslavs Orbidāns</t>
  </si>
  <si>
    <t>Artjoms Kuzins</t>
  </si>
  <si>
    <t>V60</t>
  </si>
  <si>
    <t>Raimonds Garenčiks</t>
  </si>
  <si>
    <t>Carnikavas sporta centrs</t>
  </si>
  <si>
    <t>Eriks Riekstins</t>
  </si>
  <si>
    <t>Atis Verderhovs</t>
  </si>
  <si>
    <t>S13</t>
  </si>
  <si>
    <t>Tabita-Tīna Lūka</t>
  </si>
  <si>
    <t>Mārtiņš-Frīdis Lūks</t>
  </si>
  <si>
    <t>Ingvars Ivanovs</t>
  </si>
  <si>
    <t>DTC Jaunība</t>
  </si>
  <si>
    <t>Vilis Mednis</t>
  </si>
  <si>
    <t>Vladimirs Jeršovs</t>
  </si>
  <si>
    <t>Piramida / triathlon club</t>
  </si>
  <si>
    <t>Aksels Veģeris</t>
  </si>
  <si>
    <t>SPORTLAT</t>
  </si>
  <si>
    <t>Francis Veģeris</t>
  </si>
  <si>
    <t>Maksis Veģeris</t>
  </si>
  <si>
    <t>V40</t>
  </si>
  <si>
    <t>Ainārs Veģeris</t>
  </si>
  <si>
    <t>Linda Katlapa</t>
  </si>
  <si>
    <t>Diāna Rožkalne</t>
  </si>
  <si>
    <t>FILTER</t>
  </si>
  <si>
    <t>Agris Šipkovs</t>
  </si>
  <si>
    <t>Elza Šipkova</t>
  </si>
  <si>
    <t>Ģirts Treiguts</t>
  </si>
  <si>
    <t>Agnese Groza</t>
  </si>
  <si>
    <t>Ādaži</t>
  </si>
  <si>
    <t>Artūrs Liepa</t>
  </si>
  <si>
    <t>Māris Liepa</t>
  </si>
  <si>
    <t>Matvejs Suharževskis</t>
  </si>
  <si>
    <t>Pēdu nav</t>
  </si>
  <si>
    <t xml:space="preserve">Romans Bodrovs </t>
  </si>
  <si>
    <t>V50</t>
  </si>
  <si>
    <t>Olafs Ķeņģis</t>
  </si>
  <si>
    <t>Margarita Mackevičiūtė</t>
  </si>
  <si>
    <t>Brigita Šniukštaitė</t>
  </si>
  <si>
    <t>Ugnė Paurytė</t>
  </si>
  <si>
    <t>Anna Juciūtė</t>
  </si>
  <si>
    <t>Vijus Kašiūba</t>
  </si>
  <si>
    <t>Pijus Dapkus</t>
  </si>
  <si>
    <t>Nedas Bacevičius</t>
  </si>
  <si>
    <t xml:space="preserve">TRIATHLON TEAM DARNA </t>
  </si>
  <si>
    <t>Povilas Pilvinis</t>
  </si>
  <si>
    <t>Beatričė Vinciūnaitė</t>
  </si>
  <si>
    <t>Nikolė Vinkšnelytė</t>
  </si>
  <si>
    <t>Viltė Narkūnaitė</t>
  </si>
  <si>
    <t>Matas Bernadickas</t>
  </si>
  <si>
    <t>Justinas Narkūnas</t>
  </si>
  <si>
    <t>Tadas Cesevičius</t>
  </si>
  <si>
    <t>Unė Narkūnaitė</t>
  </si>
  <si>
    <t>Viktoriju Buķi-Fleitmani</t>
  </si>
  <si>
    <t>Olimps</t>
  </si>
  <si>
    <t>Adrians Jaunzems</t>
  </si>
  <si>
    <t>Elena Bergmane</t>
  </si>
  <si>
    <t>S9</t>
  </si>
  <si>
    <t xml:space="preserve">Ļubomila Abramova        </t>
  </si>
  <si>
    <t xml:space="preserve">Valērijs  Čurgelis               </t>
  </si>
  <si>
    <t>DTC”Jaunība”</t>
  </si>
  <si>
    <t xml:space="preserve">Danila Prosčinko </t>
  </si>
  <si>
    <t xml:space="preserve">Sandis Kornijenko            </t>
  </si>
  <si>
    <t xml:space="preserve">Armands Petašako           </t>
  </si>
  <si>
    <t xml:space="preserve">Anatolijs Levša    </t>
  </si>
  <si>
    <t xml:space="preserve">Edgars Horužonoks </t>
  </si>
  <si>
    <t xml:space="preserve">Mārcis Pinups </t>
  </si>
  <si>
    <t xml:space="preserve">Artjoms Gajevskis </t>
  </si>
  <si>
    <t xml:space="preserve">Viktorija Jefimova </t>
  </si>
  <si>
    <t xml:space="preserve">Anastasija Kočmarjova </t>
  </si>
  <si>
    <t>Aļika Škartane</t>
  </si>
  <si>
    <t>V19</t>
  </si>
  <si>
    <t xml:space="preserve">Artūrs Sprukts </t>
  </si>
  <si>
    <t xml:space="preserve">Timur Mamedov </t>
  </si>
  <si>
    <t xml:space="preserve">Kaspars Stivriņš </t>
  </si>
  <si>
    <t xml:space="preserve">Viktors Žigarkovs  </t>
  </si>
  <si>
    <t xml:space="preserve">Anita Ļebedeva   </t>
  </si>
  <si>
    <t xml:space="preserve">Aivars Uzuls  </t>
  </si>
  <si>
    <t>Beāte Bula</t>
  </si>
  <si>
    <t>Anna Apšeniece</t>
  </si>
  <si>
    <t>Linda Eihmane</t>
  </si>
  <si>
    <t>Pauls Apšenieks</t>
  </si>
  <si>
    <t>Niks Aksels Janovičs</t>
  </si>
  <si>
    <t>Elvins Freijs</t>
  </si>
  <si>
    <t>Aquatics</t>
  </si>
  <si>
    <t>Laura Laimiņa</t>
  </si>
  <si>
    <t>Evita Leitāne</t>
  </si>
  <si>
    <t>Linda Siliņa</t>
  </si>
  <si>
    <t>Daniela Leitāne</t>
  </si>
  <si>
    <t>Jēkabs Audzēvičs</t>
  </si>
  <si>
    <t>Markuss Ubavičs</t>
  </si>
  <si>
    <t>Viesturs Dūzis</t>
  </si>
  <si>
    <t xml:space="preserve">Ralfs Vistiņš   </t>
  </si>
  <si>
    <t xml:space="preserve">Verners Veinbergs  </t>
  </si>
  <si>
    <t xml:space="preserve">Matīss Pureniņš      </t>
  </si>
  <si>
    <t xml:space="preserve">Markuss Pureniņš    </t>
  </si>
  <si>
    <t>Reir Dobele</t>
  </si>
  <si>
    <t xml:space="preserve">Aleksis Smokro        </t>
  </si>
  <si>
    <t xml:space="preserve">Edvards Juhimenko  </t>
  </si>
  <si>
    <t xml:space="preserve">Dmitrijs Vonda          </t>
  </si>
  <si>
    <t xml:space="preserve">Mārtiņš  Balčūns        </t>
  </si>
  <si>
    <t xml:space="preserve">Savēlijs Suharževskis </t>
  </si>
  <si>
    <t>Matiss Jurgensons</t>
  </si>
  <si>
    <t>Pauls Audzēvičs</t>
  </si>
  <si>
    <t>Timofejs Karpovs</t>
  </si>
  <si>
    <t>Gustavs Baumanis</t>
  </si>
  <si>
    <t xml:space="preserve">Tautvydas Radzevičius </t>
  </si>
  <si>
    <t>Toms Pikšens</t>
  </si>
  <si>
    <t xml:space="preserve">Giulio Dispenza </t>
  </si>
  <si>
    <t>Guntars Ķiecis</t>
  </si>
  <si>
    <t>Marika Kalnupa</t>
  </si>
  <si>
    <t>Artūrs Kalnups</t>
  </si>
  <si>
    <t>TYR/Latswimshop</t>
  </si>
  <si>
    <t>Arnis Kalnups</t>
  </si>
  <si>
    <t>Latswimshop</t>
  </si>
  <si>
    <t xml:space="preserve">Raimonds Levickis </t>
  </si>
  <si>
    <t>Diana Timermane</t>
  </si>
  <si>
    <t>Toms Kozlovskis</t>
  </si>
  <si>
    <t xml:space="preserve">Stanislavs Vaipans </t>
  </si>
  <si>
    <t>Vilhelms Buķis-Fleitmanis</t>
  </si>
  <si>
    <t>OSC</t>
  </si>
  <si>
    <t>Kitija Siltumena</t>
  </si>
  <si>
    <t>Kristaps Siltumens</t>
  </si>
  <si>
    <t>Patrīcija-Agnese Ozola</t>
  </si>
  <si>
    <t>Dārta Eleonora Dakse</t>
  </si>
  <si>
    <t>Jānis Āboliņš</t>
  </si>
  <si>
    <t>Atlētika</t>
  </si>
  <si>
    <t>Sanija Ozola</t>
  </si>
  <si>
    <t>Jelgavas 3.sākumskola</t>
  </si>
  <si>
    <t>Gunta Ozoliņa</t>
  </si>
  <si>
    <t>AKG Thermotechnik Lettland</t>
  </si>
  <si>
    <t>Elizabete Ozola</t>
  </si>
  <si>
    <t>S50</t>
  </si>
  <si>
    <t>Ineta Siliņa</t>
  </si>
  <si>
    <t xml:space="preserve">Letīcija Veinberga       </t>
  </si>
  <si>
    <t xml:space="preserve">Ilgvars Ebels        </t>
  </si>
  <si>
    <t>Simona Laura Kozlovska</t>
  </si>
  <si>
    <t>Ruslan Nakonechnyi</t>
  </si>
  <si>
    <t>Toms Jankovskis</t>
  </si>
  <si>
    <t>Laimomis Daugavietis</t>
  </si>
  <si>
    <t>Carnikavas Sporta Centrs</t>
  </si>
  <si>
    <t>Reinis Tīrumnieks</t>
  </si>
  <si>
    <t>100 m +  500 m</t>
  </si>
  <si>
    <t>peld.rezult.</t>
  </si>
  <si>
    <t>skrieš.</t>
  </si>
  <si>
    <t>peld+skrieš</t>
  </si>
  <si>
    <t>50m + 500m</t>
  </si>
  <si>
    <t>200m + 1000m</t>
  </si>
  <si>
    <t>500m + 2500m</t>
  </si>
  <si>
    <t>DNS</t>
  </si>
  <si>
    <t>1000+5000</t>
  </si>
  <si>
    <t>DNF</t>
  </si>
  <si>
    <t>koptv.vir.</t>
  </si>
  <si>
    <t>koptv.sev.</t>
  </si>
  <si>
    <t>koptvert.</t>
  </si>
  <si>
    <t>MĪTAVAS KAUSS 2015</t>
  </si>
  <si>
    <t>JELGAVAS PILSĒTAS ATKLĀTAIS ČEMPIONĀTS AKVATLONĀ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</si>
</sst>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5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38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164" fontId="0" fillId="0" borderId="1" xfId="0" applyNumberForma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NumberForma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left"/>
    </xf>
    <xf numFmtId="0" fontId="0" fillId="0" borderId="0" xfId="0" applyNumberFormat="1" applyFill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0" fillId="0" borderId="0" xfId="0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80" zoomScaleNormal="80" workbookViewId="0">
      <selection activeCell="L13" sqref="L13"/>
    </sheetView>
  </sheetViews>
  <sheetFormatPr defaultRowHeight="15.75" x14ac:dyDescent="0.25"/>
  <cols>
    <col min="1" max="1" width="5.125" style="1" customWidth="1"/>
    <col min="2" max="2" width="22.875" style="1" customWidth="1"/>
    <col min="3" max="3" width="5.25" style="24" customWidth="1"/>
    <col min="4" max="4" width="21.75" style="1" customWidth="1"/>
    <col min="5" max="5" width="3.875" style="24" customWidth="1"/>
    <col min="6" max="6" width="10.25" style="21" customWidth="1"/>
    <col min="7" max="7" width="10.625" style="21" customWidth="1"/>
    <col min="8" max="8" width="12.125" style="21" customWidth="1"/>
  </cols>
  <sheetData>
    <row r="1" spans="1:9" x14ac:dyDescent="0.25">
      <c r="A1" s="4" t="s">
        <v>195</v>
      </c>
      <c r="B1" s="4"/>
      <c r="C1" s="51"/>
      <c r="D1" s="4"/>
    </row>
    <row r="2" spans="1:9" x14ac:dyDescent="0.25">
      <c r="A2" s="4" t="s">
        <v>196</v>
      </c>
      <c r="B2" s="4"/>
      <c r="C2" s="51"/>
      <c r="D2" s="4"/>
    </row>
    <row r="3" spans="1:9" x14ac:dyDescent="0.25">
      <c r="B3" s="33" t="s">
        <v>186</v>
      </c>
      <c r="C3" s="34"/>
      <c r="D3" s="35"/>
      <c r="E3" s="34"/>
      <c r="F3" s="32"/>
      <c r="G3" s="32"/>
      <c r="H3" s="32"/>
    </row>
    <row r="4" spans="1:9" x14ac:dyDescent="0.25">
      <c r="B4" s="13"/>
      <c r="C4" s="16"/>
      <c r="D4" s="12"/>
      <c r="E4" s="16"/>
      <c r="F4" s="32" t="s">
        <v>183</v>
      </c>
      <c r="G4" s="32" t="s">
        <v>184</v>
      </c>
      <c r="H4" s="32" t="s">
        <v>185</v>
      </c>
    </row>
    <row r="5" spans="1:9" x14ac:dyDescent="0.25">
      <c r="A5" s="24">
        <v>1</v>
      </c>
      <c r="B5" s="11" t="s">
        <v>118</v>
      </c>
      <c r="C5" s="30">
        <v>2006</v>
      </c>
      <c r="D5" s="6" t="s">
        <v>124</v>
      </c>
      <c r="E5" s="26" t="s">
        <v>97</v>
      </c>
      <c r="F5" s="22">
        <v>5.0925925925925921E-4</v>
      </c>
      <c r="G5" s="22">
        <v>1.1921296296296296E-3</v>
      </c>
      <c r="H5" s="22">
        <f>G5+F5</f>
        <v>1.7013888888888888E-3</v>
      </c>
    </row>
    <row r="6" spans="1:9" x14ac:dyDescent="0.25">
      <c r="A6" s="24">
        <v>2</v>
      </c>
      <c r="B6" s="11" t="s">
        <v>119</v>
      </c>
      <c r="C6" s="30">
        <v>2006</v>
      </c>
      <c r="D6" s="6" t="s">
        <v>124</v>
      </c>
      <c r="E6" s="26" t="s">
        <v>97</v>
      </c>
      <c r="F6" s="22">
        <v>5.2083333333333333E-4</v>
      </c>
      <c r="G6" s="22">
        <v>1.3078703703703703E-3</v>
      </c>
      <c r="H6" s="22">
        <f t="shared" ref="H6:H19" si="0">G6+F6</f>
        <v>1.8287037037037035E-3</v>
      </c>
    </row>
    <row r="7" spans="1:9" x14ac:dyDescent="0.25">
      <c r="A7" s="24">
        <v>3</v>
      </c>
      <c r="B7" s="6" t="s">
        <v>98</v>
      </c>
      <c r="C7" s="26">
        <v>2006</v>
      </c>
      <c r="D7" s="6" t="s">
        <v>100</v>
      </c>
      <c r="E7" s="26" t="s">
        <v>97</v>
      </c>
      <c r="F7" s="22">
        <v>6.2500000000000001E-4</v>
      </c>
      <c r="G7" s="22">
        <v>1.2500000000000002E-3</v>
      </c>
      <c r="H7" s="22">
        <f t="shared" si="0"/>
        <v>1.8750000000000004E-3</v>
      </c>
    </row>
    <row r="8" spans="1:9" x14ac:dyDescent="0.25">
      <c r="A8" s="24"/>
      <c r="B8" s="13"/>
      <c r="C8" s="31"/>
      <c r="D8" s="12"/>
      <c r="E8" s="16"/>
      <c r="G8" s="32"/>
      <c r="H8" s="23"/>
      <c r="I8" s="41"/>
    </row>
    <row r="9" spans="1:9" x14ac:dyDescent="0.25">
      <c r="A9" s="24">
        <v>1</v>
      </c>
      <c r="B9" s="11" t="s">
        <v>40</v>
      </c>
      <c r="C9" s="30">
        <v>2006</v>
      </c>
      <c r="D9" s="6"/>
      <c r="E9" s="26" t="s">
        <v>26</v>
      </c>
      <c r="F9" s="22">
        <v>5.0925925925925921E-4</v>
      </c>
      <c r="G9" s="22">
        <v>1.0416666666666664E-3</v>
      </c>
      <c r="H9" s="22">
        <f t="shared" si="0"/>
        <v>1.5509259259259256E-3</v>
      </c>
    </row>
    <row r="10" spans="1:9" x14ac:dyDescent="0.25">
      <c r="A10" s="24">
        <v>2</v>
      </c>
      <c r="B10" s="11" t="s">
        <v>95</v>
      </c>
      <c r="C10" s="30">
        <v>2006</v>
      </c>
      <c r="D10" s="6" t="s">
        <v>34</v>
      </c>
      <c r="E10" s="26" t="s">
        <v>26</v>
      </c>
      <c r="F10" s="22">
        <v>4.8611111111111104E-4</v>
      </c>
      <c r="G10" s="22">
        <v>1.0763888888888889E-3</v>
      </c>
      <c r="H10" s="22">
        <f t="shared" si="0"/>
        <v>1.5624999999999999E-3</v>
      </c>
    </row>
    <row r="11" spans="1:9" x14ac:dyDescent="0.25">
      <c r="A11" s="24">
        <v>3</v>
      </c>
      <c r="B11" s="11" t="s">
        <v>133</v>
      </c>
      <c r="C11" s="30">
        <v>2006</v>
      </c>
      <c r="D11" s="6" t="s">
        <v>136</v>
      </c>
      <c r="E11" s="26" t="s">
        <v>26</v>
      </c>
      <c r="F11" s="22">
        <v>5.2083333333333333E-4</v>
      </c>
      <c r="G11" s="22">
        <v>1.0532407407407407E-3</v>
      </c>
      <c r="H11" s="22">
        <f t="shared" si="0"/>
        <v>1.5740740740740741E-3</v>
      </c>
    </row>
    <row r="12" spans="1:9" x14ac:dyDescent="0.25">
      <c r="A12" s="24">
        <v>4</v>
      </c>
      <c r="B12" s="11" t="s">
        <v>137</v>
      </c>
      <c r="C12" s="30">
        <v>2006</v>
      </c>
      <c r="D12" s="6" t="s">
        <v>136</v>
      </c>
      <c r="E12" s="26" t="s">
        <v>26</v>
      </c>
      <c r="F12" s="22">
        <v>5.5555555555555556E-4</v>
      </c>
      <c r="G12" s="22">
        <v>1.0300925925925926E-3</v>
      </c>
      <c r="H12" s="22">
        <f t="shared" si="0"/>
        <v>1.5856481481481481E-3</v>
      </c>
    </row>
    <row r="13" spans="1:9" x14ac:dyDescent="0.25">
      <c r="A13" s="24">
        <v>5</v>
      </c>
      <c r="B13" s="11" t="s">
        <v>25</v>
      </c>
      <c r="C13" s="30">
        <v>2006</v>
      </c>
      <c r="D13" s="6" t="s">
        <v>34</v>
      </c>
      <c r="E13" s="26" t="s">
        <v>26</v>
      </c>
      <c r="F13" s="22">
        <v>5.3240740740740744E-4</v>
      </c>
      <c r="G13" s="22">
        <v>1.1458333333333331E-3</v>
      </c>
      <c r="H13" s="22">
        <f t="shared" si="0"/>
        <v>1.6782407407407406E-3</v>
      </c>
    </row>
    <row r="14" spans="1:9" x14ac:dyDescent="0.25">
      <c r="A14" s="24">
        <v>6</v>
      </c>
      <c r="B14" s="11" t="s">
        <v>132</v>
      </c>
      <c r="C14" s="30">
        <v>2006</v>
      </c>
      <c r="D14" s="6" t="s">
        <v>136</v>
      </c>
      <c r="E14" s="26" t="s">
        <v>26</v>
      </c>
      <c r="F14" s="22">
        <v>5.7870370370370378E-4</v>
      </c>
      <c r="G14" s="22">
        <v>1.1342592592592591E-3</v>
      </c>
      <c r="H14" s="22">
        <f t="shared" si="0"/>
        <v>1.712962962962963E-3</v>
      </c>
    </row>
    <row r="15" spans="1:9" x14ac:dyDescent="0.25">
      <c r="A15" s="24">
        <v>7</v>
      </c>
      <c r="B15" s="11" t="s">
        <v>24</v>
      </c>
      <c r="C15" s="30">
        <v>2006</v>
      </c>
      <c r="D15" s="6" t="s">
        <v>34</v>
      </c>
      <c r="E15" s="26" t="s">
        <v>26</v>
      </c>
      <c r="F15" s="22">
        <v>5.6712962962962956E-4</v>
      </c>
      <c r="G15" s="22">
        <v>1.1805555555555556E-3</v>
      </c>
      <c r="H15" s="22">
        <f t="shared" si="0"/>
        <v>1.747685185185185E-3</v>
      </c>
    </row>
    <row r="16" spans="1:9" x14ac:dyDescent="0.25">
      <c r="A16" s="24">
        <v>8</v>
      </c>
      <c r="B16" s="11" t="s">
        <v>121</v>
      </c>
      <c r="C16" s="30">
        <v>2006</v>
      </c>
      <c r="D16" s="6" t="s">
        <v>124</v>
      </c>
      <c r="E16" s="26" t="s">
        <v>26</v>
      </c>
      <c r="F16" s="22">
        <v>5.7870370370370378E-4</v>
      </c>
      <c r="G16" s="22">
        <v>1.2268518518518516E-3</v>
      </c>
      <c r="H16" s="22">
        <f t="shared" si="0"/>
        <v>1.8055555555555555E-3</v>
      </c>
    </row>
    <row r="17" spans="1:8" x14ac:dyDescent="0.25">
      <c r="A17" s="24">
        <v>9</v>
      </c>
      <c r="B17" s="11" t="s">
        <v>159</v>
      </c>
      <c r="C17" s="30">
        <v>2007</v>
      </c>
      <c r="D17" s="6" t="s">
        <v>160</v>
      </c>
      <c r="E17" s="26" t="s">
        <v>26</v>
      </c>
      <c r="F17" s="22">
        <v>6.5972222222222213E-4</v>
      </c>
      <c r="G17" s="22">
        <v>1.1574074074074073E-3</v>
      </c>
      <c r="H17" s="22">
        <f t="shared" si="0"/>
        <v>1.8171296296296295E-3</v>
      </c>
    </row>
    <row r="18" spans="1:8" x14ac:dyDescent="0.25">
      <c r="A18" s="24">
        <v>10</v>
      </c>
      <c r="B18" s="11" t="s">
        <v>41</v>
      </c>
      <c r="C18" s="30">
        <v>2008</v>
      </c>
      <c r="D18" s="6"/>
      <c r="E18" s="26" t="s">
        <v>26</v>
      </c>
      <c r="F18" s="22">
        <v>7.175925925925927E-4</v>
      </c>
      <c r="G18" s="22">
        <v>1.1111111111111109E-3</v>
      </c>
      <c r="H18" s="22">
        <f t="shared" si="0"/>
        <v>1.8287037037037035E-3</v>
      </c>
    </row>
    <row r="19" spans="1:8" x14ac:dyDescent="0.25">
      <c r="A19" s="24">
        <v>11</v>
      </c>
      <c r="B19" s="11" t="s">
        <v>56</v>
      </c>
      <c r="C19" s="30">
        <v>2008</v>
      </c>
      <c r="D19" s="6" t="s">
        <v>57</v>
      </c>
      <c r="E19" s="26" t="s">
        <v>26</v>
      </c>
      <c r="F19" s="22">
        <v>8.1018518518518516E-4</v>
      </c>
      <c r="G19" s="22">
        <v>1.3657407407407409E-3</v>
      </c>
      <c r="H19" s="22">
        <f t="shared" si="0"/>
        <v>2.1759259259259262E-3</v>
      </c>
    </row>
    <row r="20" spans="1:8" x14ac:dyDescent="0.25">
      <c r="A20" s="24">
        <v>12</v>
      </c>
      <c r="B20" s="11" t="s">
        <v>134</v>
      </c>
      <c r="C20" s="30">
        <v>2006</v>
      </c>
      <c r="D20" s="6" t="s">
        <v>136</v>
      </c>
      <c r="E20" s="26" t="s">
        <v>26</v>
      </c>
      <c r="F20" s="22" t="s">
        <v>189</v>
      </c>
      <c r="G20" s="22"/>
      <c r="H20" s="22"/>
    </row>
    <row r="21" spans="1:8" x14ac:dyDescent="0.25">
      <c r="A21" s="24">
        <v>13</v>
      </c>
      <c r="B21" s="11" t="s">
        <v>135</v>
      </c>
      <c r="C21" s="30">
        <v>2006</v>
      </c>
      <c r="D21" s="6" t="s">
        <v>136</v>
      </c>
      <c r="E21" s="26" t="s">
        <v>26</v>
      </c>
      <c r="F21" s="22" t="s">
        <v>189</v>
      </c>
      <c r="G21" s="22"/>
      <c r="H21" s="22"/>
    </row>
    <row r="22" spans="1:8" x14ac:dyDescent="0.25">
      <c r="B22" s="9"/>
      <c r="C22" s="27"/>
      <c r="D22" s="9"/>
      <c r="E22" s="27"/>
    </row>
    <row r="23" spans="1:8" x14ac:dyDescent="0.25">
      <c r="B23" s="9"/>
      <c r="C23" s="27"/>
      <c r="D23" s="9"/>
      <c r="E23" s="27"/>
    </row>
  </sheetData>
  <sortState ref="B7:L17">
    <sortCondition ref="H7:H17"/>
  </sortState>
  <pageMargins left="0.25" right="0.25" top="0.75" bottom="0.75" header="0.3" footer="0.3"/>
  <pageSetup paperSize="9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0" zoomScaleNormal="80" workbookViewId="0">
      <selection activeCell="D28" sqref="D28"/>
    </sheetView>
  </sheetViews>
  <sheetFormatPr defaultRowHeight="15.75" x14ac:dyDescent="0.25"/>
  <cols>
    <col min="1" max="1" width="5" style="1" customWidth="1"/>
    <col min="2" max="2" width="21.625" customWidth="1"/>
    <col min="3" max="3" width="5.5" customWidth="1"/>
    <col min="4" max="4" width="23.875" customWidth="1"/>
    <col min="5" max="5" width="4.25" style="24" customWidth="1"/>
    <col min="6" max="6" width="9.875" style="21" customWidth="1"/>
    <col min="7" max="7" width="9.5" style="21" customWidth="1"/>
    <col min="8" max="8" width="9.375" style="21" customWidth="1"/>
  </cols>
  <sheetData>
    <row r="1" spans="1:8" x14ac:dyDescent="0.25">
      <c r="A1" s="4" t="s">
        <v>195</v>
      </c>
      <c r="B1" s="4"/>
      <c r="C1" s="51"/>
      <c r="D1" s="4"/>
    </row>
    <row r="2" spans="1:8" x14ac:dyDescent="0.25">
      <c r="A2" s="4" t="s">
        <v>196</v>
      </c>
      <c r="B2" s="4"/>
      <c r="C2" s="51"/>
      <c r="D2" s="4"/>
    </row>
    <row r="3" spans="1:8" x14ac:dyDescent="0.25">
      <c r="B3" s="20" t="s">
        <v>182</v>
      </c>
    </row>
    <row r="4" spans="1:8" x14ac:dyDescent="0.25">
      <c r="B4" s="10"/>
      <c r="C4" s="14"/>
      <c r="D4" s="9"/>
      <c r="E4" s="27"/>
      <c r="F4" s="21" t="s">
        <v>183</v>
      </c>
      <c r="G4" s="21" t="s">
        <v>184</v>
      </c>
      <c r="H4" s="21" t="s">
        <v>185</v>
      </c>
    </row>
    <row r="5" spans="1:8" x14ac:dyDescent="0.25">
      <c r="A5" s="24">
        <v>1</v>
      </c>
      <c r="B5" s="6" t="s">
        <v>68</v>
      </c>
      <c r="C5" s="6">
        <v>2004</v>
      </c>
      <c r="D5" s="6" t="s">
        <v>69</v>
      </c>
      <c r="E5" s="26" t="s">
        <v>11</v>
      </c>
      <c r="F5" s="22">
        <v>9.2592592592592585E-4</v>
      </c>
      <c r="G5" s="22">
        <v>1.0532407407407407E-3</v>
      </c>
      <c r="H5" s="22">
        <f>G5+F5</f>
        <v>1.9791666666666664E-3</v>
      </c>
    </row>
    <row r="6" spans="1:8" x14ac:dyDescent="0.25">
      <c r="A6" s="24">
        <v>2</v>
      </c>
      <c r="B6" s="6" t="s">
        <v>120</v>
      </c>
      <c r="C6" s="6">
        <v>2004</v>
      </c>
      <c r="D6" s="6" t="s">
        <v>124</v>
      </c>
      <c r="E6" s="26" t="s">
        <v>11</v>
      </c>
      <c r="F6" s="22">
        <v>9.7222222222222209E-4</v>
      </c>
      <c r="G6" s="22">
        <v>1.0532407407407409E-3</v>
      </c>
      <c r="H6" s="22">
        <f t="shared" ref="H6:H24" si="0">G6+F6</f>
        <v>2.0254629629629629E-3</v>
      </c>
    </row>
    <row r="7" spans="1:8" x14ac:dyDescent="0.25">
      <c r="A7" s="24">
        <v>3</v>
      </c>
      <c r="B7" s="6" t="s">
        <v>12</v>
      </c>
      <c r="C7" s="6">
        <v>2005</v>
      </c>
      <c r="D7" s="6" t="s">
        <v>4</v>
      </c>
      <c r="E7" s="26" t="s">
        <v>11</v>
      </c>
      <c r="F7" s="22">
        <v>1.0532407407407407E-3</v>
      </c>
      <c r="G7" s="22">
        <v>9.8379629629629642E-4</v>
      </c>
      <c r="H7" s="22">
        <f t="shared" si="0"/>
        <v>2.0370370370370369E-3</v>
      </c>
    </row>
    <row r="8" spans="1:8" x14ac:dyDescent="0.25">
      <c r="A8" s="24">
        <v>4</v>
      </c>
      <c r="B8" s="6" t="s">
        <v>93</v>
      </c>
      <c r="C8" s="6">
        <v>2004</v>
      </c>
      <c r="D8" s="6" t="s">
        <v>94</v>
      </c>
      <c r="E8" s="26" t="s">
        <v>11</v>
      </c>
      <c r="F8" s="22">
        <v>9.9537037037037042E-4</v>
      </c>
      <c r="G8" s="22">
        <v>1.0532407407407404E-3</v>
      </c>
      <c r="H8" s="22">
        <f t="shared" si="0"/>
        <v>2.0486111111111109E-3</v>
      </c>
    </row>
    <row r="9" spans="1:8" x14ac:dyDescent="0.25">
      <c r="A9" s="24">
        <v>5</v>
      </c>
      <c r="B9" s="6" t="s">
        <v>66</v>
      </c>
      <c r="C9" s="6">
        <v>2005</v>
      </c>
      <c r="D9" s="6" t="s">
        <v>64</v>
      </c>
      <c r="E9" s="26" t="s">
        <v>11</v>
      </c>
      <c r="F9" s="22">
        <v>9.9537037037037042E-4</v>
      </c>
      <c r="G9" s="22">
        <v>1.1111111111111109E-3</v>
      </c>
      <c r="H9" s="22">
        <f t="shared" si="0"/>
        <v>2.1064814814814813E-3</v>
      </c>
    </row>
    <row r="10" spans="1:8" x14ac:dyDescent="0.25">
      <c r="A10" s="24">
        <v>6</v>
      </c>
      <c r="B10" s="6" t="s">
        <v>80</v>
      </c>
      <c r="C10" s="6">
        <v>2004</v>
      </c>
      <c r="D10" s="6" t="s">
        <v>84</v>
      </c>
      <c r="E10" s="26" t="s">
        <v>11</v>
      </c>
      <c r="F10" s="22">
        <v>1.1226851851851851E-3</v>
      </c>
      <c r="G10" s="22">
        <v>1.0416666666666664E-3</v>
      </c>
      <c r="H10" s="22">
        <f t="shared" si="0"/>
        <v>2.1643518518518513E-3</v>
      </c>
    </row>
    <row r="11" spans="1:8" x14ac:dyDescent="0.25">
      <c r="A11" s="24">
        <v>7</v>
      </c>
      <c r="B11" s="6" t="s">
        <v>78</v>
      </c>
      <c r="C11" s="6">
        <v>2004</v>
      </c>
      <c r="D11" s="6" t="s">
        <v>84</v>
      </c>
      <c r="E11" s="26" t="s">
        <v>11</v>
      </c>
      <c r="F11" s="22">
        <v>1.2152777777777778E-3</v>
      </c>
      <c r="G11" s="22">
        <v>1.0995370370370369E-3</v>
      </c>
      <c r="H11" s="22">
        <f t="shared" si="0"/>
        <v>2.3148148148148147E-3</v>
      </c>
    </row>
    <row r="12" spans="1:8" x14ac:dyDescent="0.25">
      <c r="A12" s="24">
        <v>8</v>
      </c>
      <c r="B12" s="6" t="s">
        <v>171</v>
      </c>
      <c r="C12" s="6">
        <v>2005</v>
      </c>
      <c r="D12" s="6" t="s">
        <v>124</v>
      </c>
      <c r="E12" s="26" t="s">
        <v>11</v>
      </c>
      <c r="F12" s="22">
        <v>1.1458333333333333E-3</v>
      </c>
      <c r="G12" s="22">
        <v>1.1805555555555554E-3</v>
      </c>
      <c r="H12" s="22">
        <f t="shared" si="0"/>
        <v>2.3263888888888887E-3</v>
      </c>
    </row>
    <row r="13" spans="1:8" x14ac:dyDescent="0.25">
      <c r="A13" s="24">
        <v>9</v>
      </c>
      <c r="B13" s="6" t="s">
        <v>36</v>
      </c>
      <c r="C13" s="6">
        <v>2005</v>
      </c>
      <c r="D13" s="6" t="s">
        <v>34</v>
      </c>
      <c r="E13" s="26" t="s">
        <v>11</v>
      </c>
      <c r="F13" s="22">
        <v>1.2152777777777778E-3</v>
      </c>
      <c r="G13" s="22">
        <v>1.2499999999999998E-3</v>
      </c>
      <c r="H13" s="22">
        <f t="shared" si="0"/>
        <v>2.4652777777777776E-3</v>
      </c>
    </row>
    <row r="14" spans="1:8" x14ac:dyDescent="0.25">
      <c r="A14" s="24">
        <v>10</v>
      </c>
      <c r="B14" s="6" t="s">
        <v>79</v>
      </c>
      <c r="C14" s="6">
        <v>2004</v>
      </c>
      <c r="D14" s="6" t="s">
        <v>84</v>
      </c>
      <c r="E14" s="26" t="s">
        <v>11</v>
      </c>
      <c r="F14" s="22">
        <v>1.1226851851851851E-3</v>
      </c>
      <c r="G14" s="22" t="s">
        <v>191</v>
      </c>
      <c r="H14" s="22"/>
    </row>
    <row r="15" spans="1:8" x14ac:dyDescent="0.25">
      <c r="A15" s="24">
        <v>11</v>
      </c>
      <c r="B15" s="6" t="s">
        <v>77</v>
      </c>
      <c r="C15" s="6">
        <v>2004</v>
      </c>
      <c r="D15" s="6" t="s">
        <v>84</v>
      </c>
      <c r="E15" s="26" t="s">
        <v>11</v>
      </c>
      <c r="F15" s="22" t="s">
        <v>189</v>
      </c>
      <c r="G15" s="22"/>
      <c r="H15" s="22"/>
    </row>
    <row r="16" spans="1:8" x14ac:dyDescent="0.25">
      <c r="A16" s="24"/>
      <c r="B16" s="10"/>
      <c r="C16" s="9"/>
      <c r="D16" s="9"/>
      <c r="E16" s="28"/>
      <c r="F16" s="23"/>
      <c r="G16" s="23"/>
      <c r="H16" s="22"/>
    </row>
    <row r="17" spans="1:8" x14ac:dyDescent="0.25">
      <c r="A17" s="24">
        <v>1</v>
      </c>
      <c r="B17" s="6" t="s">
        <v>99</v>
      </c>
      <c r="C17" s="6">
        <v>2005</v>
      </c>
      <c r="D17" s="6" t="s">
        <v>100</v>
      </c>
      <c r="E17" s="26" t="s">
        <v>13</v>
      </c>
      <c r="F17" s="22">
        <v>9.7222222222222209E-4</v>
      </c>
      <c r="G17" s="22">
        <v>1.0185185185185186E-3</v>
      </c>
      <c r="H17" s="22">
        <f t="shared" si="0"/>
        <v>1.9907407407407408E-3</v>
      </c>
    </row>
    <row r="18" spans="1:8" x14ac:dyDescent="0.25">
      <c r="A18" s="24">
        <v>2</v>
      </c>
      <c r="B18" s="6" t="s">
        <v>82</v>
      </c>
      <c r="C18" s="6">
        <v>2004</v>
      </c>
      <c r="D18" s="6" t="s">
        <v>84</v>
      </c>
      <c r="E18" s="26" t="s">
        <v>13</v>
      </c>
      <c r="F18" s="22">
        <v>1.1342592592592591E-3</v>
      </c>
      <c r="G18" s="22">
        <v>9.9537037037037042E-4</v>
      </c>
      <c r="H18" s="22">
        <f t="shared" si="0"/>
        <v>2.1296296296296298E-3</v>
      </c>
    </row>
    <row r="19" spans="1:8" x14ac:dyDescent="0.25">
      <c r="A19" s="24">
        <v>3</v>
      </c>
      <c r="B19" s="6" t="s">
        <v>123</v>
      </c>
      <c r="C19" s="6">
        <v>2005</v>
      </c>
      <c r="D19" s="6" t="s">
        <v>124</v>
      </c>
      <c r="E19" s="26" t="s">
        <v>13</v>
      </c>
      <c r="F19" s="22">
        <v>1.1574074074074073E-3</v>
      </c>
      <c r="G19" s="22">
        <v>9.8379629629629642E-4</v>
      </c>
      <c r="H19" s="22">
        <f t="shared" si="0"/>
        <v>2.1412037037037038E-3</v>
      </c>
    </row>
    <row r="20" spans="1:8" x14ac:dyDescent="0.25">
      <c r="A20" s="24">
        <v>4</v>
      </c>
      <c r="B20" s="6" t="s">
        <v>122</v>
      </c>
      <c r="C20" s="6">
        <v>2005</v>
      </c>
      <c r="D20" s="6" t="s">
        <v>124</v>
      </c>
      <c r="E20" s="26" t="s">
        <v>13</v>
      </c>
      <c r="F20" s="22">
        <v>1.1574074074074073E-3</v>
      </c>
      <c r="G20" s="22">
        <v>1.0185185185185184E-3</v>
      </c>
      <c r="H20" s="22">
        <f t="shared" si="0"/>
        <v>2.1759259259259258E-3</v>
      </c>
    </row>
    <row r="21" spans="1:8" x14ac:dyDescent="0.25">
      <c r="A21" s="24">
        <v>5</v>
      </c>
      <c r="B21" s="6" t="s">
        <v>83</v>
      </c>
      <c r="C21" s="6">
        <v>2004</v>
      </c>
      <c r="D21" s="6" t="s">
        <v>84</v>
      </c>
      <c r="E21" s="26" t="s">
        <v>13</v>
      </c>
      <c r="F21" s="22">
        <v>1.2152777777777778E-3</v>
      </c>
      <c r="G21" s="22">
        <v>1.0532407407407404E-3</v>
      </c>
      <c r="H21" s="22">
        <f t="shared" si="0"/>
        <v>2.2685185185185182E-3</v>
      </c>
    </row>
    <row r="22" spans="1:8" x14ac:dyDescent="0.25">
      <c r="A22" s="24">
        <v>6</v>
      </c>
      <c r="B22" s="6" t="s">
        <v>138</v>
      </c>
      <c r="C22" s="6">
        <v>2005</v>
      </c>
      <c r="D22" s="6" t="s">
        <v>136</v>
      </c>
      <c r="E22" s="26" t="s">
        <v>13</v>
      </c>
      <c r="F22" s="22">
        <v>1.3194444444444443E-3</v>
      </c>
      <c r="G22" s="22">
        <v>1.0763888888888889E-3</v>
      </c>
      <c r="H22" s="22">
        <f t="shared" si="0"/>
        <v>2.3958333333333331E-3</v>
      </c>
    </row>
    <row r="23" spans="1:8" x14ac:dyDescent="0.25">
      <c r="A23" s="24">
        <v>7</v>
      </c>
      <c r="B23" s="6" t="s">
        <v>14</v>
      </c>
      <c r="C23" s="6">
        <v>2004</v>
      </c>
      <c r="D23" s="6" t="s">
        <v>4</v>
      </c>
      <c r="E23" s="26" t="s">
        <v>13</v>
      </c>
      <c r="F23" s="22">
        <v>1.4004629629629629E-3</v>
      </c>
      <c r="G23" s="22">
        <v>1.0300925925925924E-3</v>
      </c>
      <c r="H23" s="22">
        <f t="shared" si="0"/>
        <v>2.4305555555555556E-3</v>
      </c>
    </row>
    <row r="24" spans="1:8" x14ac:dyDescent="0.25">
      <c r="A24" s="24">
        <v>8</v>
      </c>
      <c r="B24" s="6" t="s">
        <v>144</v>
      </c>
      <c r="C24" s="6">
        <v>2005</v>
      </c>
      <c r="D24" s="6" t="s">
        <v>136</v>
      </c>
      <c r="E24" s="26" t="s">
        <v>13</v>
      </c>
      <c r="F24" s="22">
        <v>1.5046296296296294E-3</v>
      </c>
      <c r="G24" s="22">
        <v>1.0879629629629629E-3</v>
      </c>
      <c r="H24" s="22">
        <f t="shared" si="0"/>
        <v>2.5925925925925925E-3</v>
      </c>
    </row>
    <row r="25" spans="1:8" x14ac:dyDescent="0.25">
      <c r="A25" s="24">
        <v>9</v>
      </c>
      <c r="B25" s="6" t="s">
        <v>81</v>
      </c>
      <c r="C25" s="6">
        <v>2005</v>
      </c>
      <c r="D25" s="6" t="s">
        <v>84</v>
      </c>
      <c r="E25" s="26" t="s">
        <v>13</v>
      </c>
      <c r="F25" s="22" t="s">
        <v>189</v>
      </c>
      <c r="G25" s="22"/>
      <c r="H25" s="22"/>
    </row>
    <row r="26" spans="1:8" x14ac:dyDescent="0.25">
      <c r="A26" s="24">
        <v>10</v>
      </c>
      <c r="B26" s="6" t="s">
        <v>139</v>
      </c>
      <c r="C26" s="6">
        <v>2005</v>
      </c>
      <c r="D26" s="6" t="s">
        <v>136</v>
      </c>
      <c r="E26" s="26" t="s">
        <v>13</v>
      </c>
      <c r="F26" s="22" t="s">
        <v>189</v>
      </c>
      <c r="G26" s="22"/>
      <c r="H26" s="22"/>
    </row>
  </sheetData>
  <sortState ref="B15:L22">
    <sortCondition ref="H15:H22"/>
  </sortState>
  <pageMargins left="0.7" right="0.7" top="0.75" bottom="0.75" header="0.3" footer="0.3"/>
  <pageSetup paperSize="9" orientation="landscape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80" zoomScaleNormal="80" workbookViewId="0">
      <selection activeCell="K22" sqref="K22"/>
    </sheetView>
  </sheetViews>
  <sheetFormatPr defaultColWidth="11" defaultRowHeight="15.75" x14ac:dyDescent="0.25"/>
  <cols>
    <col min="1" max="1" width="4.5" style="1" customWidth="1"/>
    <col min="2" max="2" width="19.875" style="1" customWidth="1"/>
    <col min="3" max="3" width="5.25" style="1" customWidth="1"/>
    <col min="4" max="4" width="24.875" style="1" customWidth="1"/>
    <col min="5" max="5" width="4.75" style="24" customWidth="1"/>
    <col min="6" max="6" width="10.125" style="21" customWidth="1"/>
    <col min="7" max="7" width="9.375" style="21" customWidth="1"/>
    <col min="8" max="8" width="10" style="21" customWidth="1"/>
  </cols>
  <sheetData>
    <row r="1" spans="1:8" x14ac:dyDescent="0.25">
      <c r="A1" s="4" t="s">
        <v>195</v>
      </c>
      <c r="B1" s="4"/>
      <c r="C1" s="51"/>
      <c r="D1" s="4"/>
    </row>
    <row r="2" spans="1:8" x14ac:dyDescent="0.25">
      <c r="A2" s="4" t="s">
        <v>196</v>
      </c>
      <c r="B2" s="4"/>
      <c r="C2" s="51"/>
      <c r="D2" s="4"/>
    </row>
    <row r="3" spans="1:8" x14ac:dyDescent="0.25">
      <c r="B3" s="4" t="s">
        <v>187</v>
      </c>
    </row>
    <row r="4" spans="1:8" x14ac:dyDescent="0.25">
      <c r="B4" s="3"/>
      <c r="D4" s="3"/>
      <c r="E4" s="25"/>
      <c r="F4" s="21" t="s">
        <v>183</v>
      </c>
      <c r="G4" s="21" t="s">
        <v>184</v>
      </c>
      <c r="H4" s="21" t="s">
        <v>185</v>
      </c>
    </row>
    <row r="5" spans="1:8" x14ac:dyDescent="0.25">
      <c r="A5" s="24">
        <v>1</v>
      </c>
      <c r="B5" s="6" t="s">
        <v>125</v>
      </c>
      <c r="C5" s="6">
        <v>2002</v>
      </c>
      <c r="D5" s="6" t="s">
        <v>124</v>
      </c>
      <c r="E5" s="26" t="s">
        <v>48</v>
      </c>
      <c r="F5" s="22">
        <v>1.7592592592592592E-3</v>
      </c>
      <c r="G5" s="22">
        <v>1.8750000000000001E-3</v>
      </c>
      <c r="H5" s="22">
        <f>G5+F5</f>
        <v>3.6342592592592594E-3</v>
      </c>
    </row>
    <row r="6" spans="1:8" x14ac:dyDescent="0.25">
      <c r="A6" s="24">
        <v>2</v>
      </c>
      <c r="B6" s="6" t="s">
        <v>27</v>
      </c>
      <c r="C6" s="6">
        <v>2002</v>
      </c>
      <c r="D6" s="6" t="s">
        <v>34</v>
      </c>
      <c r="E6" s="26" t="s">
        <v>48</v>
      </c>
      <c r="F6" s="22">
        <v>2.0717592592592593E-3</v>
      </c>
      <c r="G6" s="22">
        <v>2.0254629629629633E-3</v>
      </c>
      <c r="H6" s="22">
        <f t="shared" ref="H6:H40" si="0">G6+F6</f>
        <v>4.0972222222222226E-3</v>
      </c>
    </row>
    <row r="7" spans="1:8" x14ac:dyDescent="0.25">
      <c r="A7" s="24">
        <v>3</v>
      </c>
      <c r="B7" s="6" t="s">
        <v>49</v>
      </c>
      <c r="C7" s="6">
        <v>2002</v>
      </c>
      <c r="D7" s="6"/>
      <c r="E7" s="26" t="s">
        <v>48</v>
      </c>
      <c r="F7" s="22">
        <v>2.0833333333333333E-3</v>
      </c>
      <c r="G7" s="22">
        <v>2.0717592592592593E-3</v>
      </c>
      <c r="H7" s="22">
        <f t="shared" si="0"/>
        <v>4.1550925925925922E-3</v>
      </c>
    </row>
    <row r="8" spans="1:8" x14ac:dyDescent="0.25">
      <c r="A8" s="24">
        <v>4</v>
      </c>
      <c r="B8" s="6" t="s">
        <v>86</v>
      </c>
      <c r="C8" s="6">
        <v>2003</v>
      </c>
      <c r="D8" s="6" t="s">
        <v>84</v>
      </c>
      <c r="E8" s="26" t="s">
        <v>48</v>
      </c>
      <c r="F8" s="22">
        <v>2.2453703703703702E-3</v>
      </c>
      <c r="G8" s="22">
        <v>2.0949074074074073E-3</v>
      </c>
      <c r="H8" s="22">
        <f t="shared" si="0"/>
        <v>4.340277777777778E-3</v>
      </c>
    </row>
    <row r="9" spans="1:8" x14ac:dyDescent="0.25">
      <c r="A9" s="24">
        <v>5</v>
      </c>
      <c r="B9" s="6" t="s">
        <v>174</v>
      </c>
      <c r="C9" s="6">
        <v>2004</v>
      </c>
      <c r="D9" s="6" t="s">
        <v>136</v>
      </c>
      <c r="E9" s="26" t="s">
        <v>48</v>
      </c>
      <c r="F9" s="22">
        <v>2.2222222222222222E-3</v>
      </c>
      <c r="G9" s="22">
        <v>2.2916666666666667E-3</v>
      </c>
      <c r="H9" s="22">
        <f t="shared" si="0"/>
        <v>4.5138888888888885E-3</v>
      </c>
    </row>
    <row r="10" spans="1:8" x14ac:dyDescent="0.25">
      <c r="A10" s="24">
        <v>6</v>
      </c>
      <c r="B10" s="6" t="s">
        <v>167</v>
      </c>
      <c r="C10" s="6">
        <v>2003</v>
      </c>
      <c r="D10" s="6" t="s">
        <v>168</v>
      </c>
      <c r="E10" s="26" t="s">
        <v>48</v>
      </c>
      <c r="F10" s="22">
        <v>2.4421296296296296E-3</v>
      </c>
      <c r="G10" s="22">
        <v>2.1990740740740738E-3</v>
      </c>
      <c r="H10" s="22">
        <f t="shared" si="0"/>
        <v>4.6412037037037029E-3</v>
      </c>
    </row>
    <row r="11" spans="1:8" x14ac:dyDescent="0.25">
      <c r="A11" s="24">
        <v>7</v>
      </c>
      <c r="B11" s="6" t="s">
        <v>161</v>
      </c>
      <c r="C11" s="6">
        <v>2003</v>
      </c>
      <c r="D11" s="6" t="s">
        <v>124</v>
      </c>
      <c r="E11" s="26" t="s">
        <v>48</v>
      </c>
      <c r="F11" s="22">
        <v>2.1990740740740742E-3</v>
      </c>
      <c r="G11" s="22">
        <v>2.465277777777778E-3</v>
      </c>
      <c r="H11" s="22">
        <f t="shared" si="0"/>
        <v>4.6643518518518518E-3</v>
      </c>
    </row>
    <row r="12" spans="1:8" x14ac:dyDescent="0.25">
      <c r="A12" s="24">
        <v>8</v>
      </c>
      <c r="B12" s="6" t="s">
        <v>87</v>
      </c>
      <c r="C12" s="6">
        <v>2003</v>
      </c>
      <c r="D12" s="6" t="s">
        <v>84</v>
      </c>
      <c r="E12" s="29" t="s">
        <v>48</v>
      </c>
      <c r="F12" s="22" t="s">
        <v>189</v>
      </c>
      <c r="G12" s="22"/>
      <c r="H12" s="22"/>
    </row>
    <row r="13" spans="1:8" x14ac:dyDescent="0.25">
      <c r="A13" s="24"/>
      <c r="H13" s="22"/>
    </row>
    <row r="14" spans="1:8" x14ac:dyDescent="0.25">
      <c r="A14" s="24">
        <v>1</v>
      </c>
      <c r="B14" s="6" t="s">
        <v>70</v>
      </c>
      <c r="C14" s="6">
        <v>2003</v>
      </c>
      <c r="D14" s="6" t="s">
        <v>45</v>
      </c>
      <c r="E14" s="26" t="s">
        <v>37</v>
      </c>
      <c r="F14" s="22">
        <v>1.7708333333333332E-3</v>
      </c>
      <c r="G14" s="22">
        <v>1.9444444444444444E-3</v>
      </c>
      <c r="H14" s="22">
        <f t="shared" si="0"/>
        <v>3.7152777777777774E-3</v>
      </c>
    </row>
    <row r="15" spans="1:8" x14ac:dyDescent="0.25">
      <c r="A15" s="24">
        <v>2</v>
      </c>
      <c r="B15" s="6" t="s">
        <v>155</v>
      </c>
      <c r="C15" s="6">
        <v>2002</v>
      </c>
      <c r="D15" s="6" t="s">
        <v>136</v>
      </c>
      <c r="E15" s="26" t="s">
        <v>37</v>
      </c>
      <c r="F15" s="22">
        <v>1.8518518518518517E-3</v>
      </c>
      <c r="G15" s="22">
        <v>1.8981481481481484E-3</v>
      </c>
      <c r="H15" s="22">
        <f t="shared" si="0"/>
        <v>3.7499999999999999E-3</v>
      </c>
    </row>
    <row r="16" spans="1:8" x14ac:dyDescent="0.25">
      <c r="A16" s="24">
        <v>3</v>
      </c>
      <c r="B16" s="6" t="s">
        <v>143</v>
      </c>
      <c r="C16" s="6">
        <v>2003</v>
      </c>
      <c r="D16" s="6" t="s">
        <v>124</v>
      </c>
      <c r="E16" s="26" t="s">
        <v>37</v>
      </c>
      <c r="F16" s="22">
        <v>1.8055555555555557E-3</v>
      </c>
      <c r="G16" s="22">
        <v>2.1759259259259258E-3</v>
      </c>
      <c r="H16" s="22">
        <f t="shared" si="0"/>
        <v>3.9814814814814817E-3</v>
      </c>
    </row>
    <row r="17" spans="1:8" x14ac:dyDescent="0.25">
      <c r="A17" s="24">
        <v>4</v>
      </c>
      <c r="B17" s="6" t="s">
        <v>101</v>
      </c>
      <c r="C17" s="6">
        <v>2003</v>
      </c>
      <c r="D17" s="6" t="s">
        <v>100</v>
      </c>
      <c r="E17" s="26" t="s">
        <v>37</v>
      </c>
      <c r="F17" s="22">
        <v>2.0833333333333333E-3</v>
      </c>
      <c r="G17" s="22">
        <v>1.9675925925925928E-3</v>
      </c>
      <c r="H17" s="22">
        <f t="shared" si="0"/>
        <v>4.0509259259259266E-3</v>
      </c>
    </row>
    <row r="18" spans="1:8" x14ac:dyDescent="0.25">
      <c r="A18" s="24">
        <v>5</v>
      </c>
      <c r="B18" s="6" t="s">
        <v>58</v>
      </c>
      <c r="C18" s="6">
        <v>2003</v>
      </c>
      <c r="D18" s="6" t="s">
        <v>57</v>
      </c>
      <c r="E18" s="26" t="s">
        <v>37</v>
      </c>
      <c r="F18" s="22">
        <v>2.0370370370370373E-3</v>
      </c>
      <c r="G18" s="22">
        <v>2.2106481481481482E-3</v>
      </c>
      <c r="H18" s="22">
        <f t="shared" si="0"/>
        <v>4.2476851851851859E-3</v>
      </c>
    </row>
    <row r="19" spans="1:8" x14ac:dyDescent="0.25">
      <c r="A19" s="24">
        <v>6</v>
      </c>
      <c r="B19" s="6" t="s">
        <v>72</v>
      </c>
      <c r="C19" s="6">
        <v>2002</v>
      </c>
      <c r="D19" s="6" t="s">
        <v>73</v>
      </c>
      <c r="E19" s="26" t="s">
        <v>37</v>
      </c>
      <c r="F19" s="22">
        <v>1.8865740740740742E-3</v>
      </c>
      <c r="G19" s="22">
        <v>2.4421296296296296E-3</v>
      </c>
      <c r="H19" s="22">
        <f t="shared" si="0"/>
        <v>4.3287037037037035E-3</v>
      </c>
    </row>
    <row r="20" spans="1:8" x14ac:dyDescent="0.25">
      <c r="A20" s="24">
        <v>7</v>
      </c>
      <c r="B20" s="6" t="s">
        <v>102</v>
      </c>
      <c r="C20" s="6">
        <v>2003</v>
      </c>
      <c r="D20" s="6" t="s">
        <v>100</v>
      </c>
      <c r="E20" s="26" t="s">
        <v>37</v>
      </c>
      <c r="F20" s="22">
        <v>2.1874999999999998E-3</v>
      </c>
      <c r="G20" s="22">
        <v>2.3495370370370371E-3</v>
      </c>
      <c r="H20" s="22">
        <f t="shared" si="0"/>
        <v>4.5370370370370373E-3</v>
      </c>
    </row>
    <row r="21" spans="1:8" x14ac:dyDescent="0.25">
      <c r="A21" s="24">
        <v>8</v>
      </c>
      <c r="B21" s="11" t="s">
        <v>59</v>
      </c>
      <c r="C21" s="6">
        <v>2003</v>
      </c>
      <c r="D21" s="6" t="s">
        <v>57</v>
      </c>
      <c r="E21" s="26" t="s">
        <v>37</v>
      </c>
      <c r="F21" s="22">
        <v>2.3495370370370371E-3</v>
      </c>
      <c r="G21" s="22">
        <v>2.3842592592592596E-3</v>
      </c>
      <c r="H21" s="22">
        <f t="shared" si="0"/>
        <v>4.7337962962962967E-3</v>
      </c>
    </row>
    <row r="22" spans="1:8" x14ac:dyDescent="0.25">
      <c r="A22" s="24">
        <v>9</v>
      </c>
      <c r="B22" s="6" t="s">
        <v>103</v>
      </c>
      <c r="C22" s="6">
        <v>2003</v>
      </c>
      <c r="D22" s="6" t="s">
        <v>100</v>
      </c>
      <c r="E22" s="26" t="s">
        <v>37</v>
      </c>
      <c r="F22" s="22">
        <v>2.4768518518518516E-3</v>
      </c>
      <c r="G22" s="22">
        <v>2.3611111111111116E-3</v>
      </c>
      <c r="H22" s="22">
        <f t="shared" si="0"/>
        <v>4.8379629629629632E-3</v>
      </c>
    </row>
    <row r="23" spans="1:8" x14ac:dyDescent="0.25">
      <c r="A23" s="24">
        <v>10</v>
      </c>
      <c r="B23" s="6" t="s">
        <v>142</v>
      </c>
      <c r="C23" s="6">
        <v>2003</v>
      </c>
      <c r="D23" s="6" t="s">
        <v>64</v>
      </c>
      <c r="E23" s="26" t="s">
        <v>37</v>
      </c>
      <c r="F23" s="22">
        <v>2.6388888888888885E-3</v>
      </c>
      <c r="G23" s="22">
        <v>2.3611111111111116E-3</v>
      </c>
      <c r="H23" s="22">
        <f t="shared" si="0"/>
        <v>5.0000000000000001E-3</v>
      </c>
    </row>
    <row r="24" spans="1:8" x14ac:dyDescent="0.25">
      <c r="A24" s="24">
        <v>11</v>
      </c>
      <c r="B24" s="6" t="s">
        <v>85</v>
      </c>
      <c r="C24" s="6">
        <v>2002</v>
      </c>
      <c r="D24" s="6" t="s">
        <v>84</v>
      </c>
      <c r="E24" s="29" t="s">
        <v>37</v>
      </c>
      <c r="F24" s="22" t="s">
        <v>189</v>
      </c>
      <c r="G24" s="22"/>
      <c r="H24" s="22"/>
    </row>
    <row r="25" spans="1:8" x14ac:dyDescent="0.25">
      <c r="A25" s="24"/>
      <c r="H25" s="22"/>
    </row>
    <row r="26" spans="1:8" x14ac:dyDescent="0.25">
      <c r="A26" s="24">
        <v>1</v>
      </c>
      <c r="B26" s="6" t="s">
        <v>173</v>
      </c>
      <c r="C26" s="6">
        <v>1962</v>
      </c>
      <c r="D26" s="6" t="s">
        <v>57</v>
      </c>
      <c r="E26" s="29" t="s">
        <v>172</v>
      </c>
      <c r="F26" s="22">
        <v>3.37962962962963E-3</v>
      </c>
      <c r="G26" s="22">
        <v>2.8124999999999999E-3</v>
      </c>
      <c r="H26" s="22">
        <f t="shared" si="0"/>
        <v>6.1921296296296299E-3</v>
      </c>
    </row>
    <row r="27" spans="1:8" x14ac:dyDescent="0.25">
      <c r="A27" s="24"/>
      <c r="H27" s="22"/>
    </row>
    <row r="28" spans="1:8" x14ac:dyDescent="0.25">
      <c r="A28" s="24">
        <v>1</v>
      </c>
      <c r="B28" s="6" t="s">
        <v>44</v>
      </c>
      <c r="C28" s="6">
        <v>1955</v>
      </c>
      <c r="D28" s="6" t="s">
        <v>45</v>
      </c>
      <c r="E28" s="26" t="s">
        <v>43</v>
      </c>
      <c r="F28" s="22">
        <v>1.8055555555555557E-3</v>
      </c>
      <c r="G28" s="22">
        <v>2.2685185185185187E-3</v>
      </c>
      <c r="H28" s="22">
        <f t="shared" si="0"/>
        <v>4.0740740740740746E-3</v>
      </c>
    </row>
    <row r="29" spans="1:8" x14ac:dyDescent="0.25">
      <c r="A29" s="24">
        <v>2</v>
      </c>
      <c r="B29" s="6" t="s">
        <v>54</v>
      </c>
      <c r="C29" s="6">
        <v>1952</v>
      </c>
      <c r="D29" s="6" t="s">
        <v>55</v>
      </c>
      <c r="E29" s="26" t="s">
        <v>43</v>
      </c>
      <c r="F29" s="22">
        <v>2.8819444444444444E-3</v>
      </c>
      <c r="G29" s="22">
        <v>2.3726851851851851E-3</v>
      </c>
      <c r="H29" s="22">
        <f t="shared" si="0"/>
        <v>5.2546296296296299E-3</v>
      </c>
    </row>
    <row r="30" spans="1:8" x14ac:dyDescent="0.25">
      <c r="A30" s="24">
        <v>3</v>
      </c>
      <c r="B30" s="17" t="s">
        <v>179</v>
      </c>
      <c r="C30" s="18">
        <v>1950</v>
      </c>
      <c r="D30" s="17" t="s">
        <v>180</v>
      </c>
      <c r="E30" s="18" t="s">
        <v>43</v>
      </c>
      <c r="F30" s="22">
        <v>3.2754629629629631E-3</v>
      </c>
      <c r="G30" s="22">
        <v>2.4537037037037036E-3</v>
      </c>
      <c r="H30" s="22">
        <f t="shared" si="0"/>
        <v>5.7291666666666671E-3</v>
      </c>
    </row>
    <row r="31" spans="1:8" x14ac:dyDescent="0.25">
      <c r="A31" s="24">
        <v>4</v>
      </c>
      <c r="B31" s="6" t="s">
        <v>53</v>
      </c>
      <c r="C31" s="6">
        <v>1951</v>
      </c>
      <c r="D31" s="6"/>
      <c r="E31" s="29" t="s">
        <v>43</v>
      </c>
      <c r="F31" s="22">
        <v>4.2013888888888891E-3</v>
      </c>
      <c r="G31" s="22">
        <v>2.673611111111111E-3</v>
      </c>
      <c r="H31" s="22">
        <f t="shared" si="0"/>
        <v>6.875E-3</v>
      </c>
    </row>
    <row r="32" spans="1:8" x14ac:dyDescent="0.25">
      <c r="A32" s="24"/>
      <c r="H32" s="22"/>
    </row>
    <row r="33" spans="1:8" x14ac:dyDescent="0.25">
      <c r="A33" s="24">
        <v>1</v>
      </c>
      <c r="B33" s="6" t="s">
        <v>63</v>
      </c>
      <c r="C33" s="6">
        <v>1974</v>
      </c>
      <c r="D33" s="6" t="s">
        <v>64</v>
      </c>
      <c r="E33" s="26" t="s">
        <v>23</v>
      </c>
      <c r="F33" s="22">
        <v>2.0254629629629629E-3</v>
      </c>
      <c r="G33" s="22">
        <v>2.6851851851851854E-3</v>
      </c>
      <c r="H33" s="22">
        <f t="shared" si="0"/>
        <v>4.7106481481481478E-3</v>
      </c>
    </row>
    <row r="34" spans="1:8" x14ac:dyDescent="0.25">
      <c r="A34" s="24">
        <v>2</v>
      </c>
      <c r="B34" s="6" t="s">
        <v>150</v>
      </c>
      <c r="C34" s="6">
        <v>1994</v>
      </c>
      <c r="D34" s="6" t="s">
        <v>1</v>
      </c>
      <c r="E34" s="26" t="s">
        <v>23</v>
      </c>
      <c r="F34" s="22">
        <v>2.3148148148148151E-3</v>
      </c>
      <c r="G34" s="22">
        <v>2.6273148148148141E-3</v>
      </c>
      <c r="H34" s="22">
        <f t="shared" si="0"/>
        <v>4.9421296296296297E-3</v>
      </c>
    </row>
    <row r="35" spans="1:8" x14ac:dyDescent="0.25">
      <c r="A35" s="24">
        <v>3</v>
      </c>
      <c r="B35" s="6" t="s">
        <v>126</v>
      </c>
      <c r="C35" s="6">
        <v>1976</v>
      </c>
      <c r="D35" s="6" t="s">
        <v>124</v>
      </c>
      <c r="E35" s="26" t="s">
        <v>23</v>
      </c>
      <c r="F35" s="22">
        <v>2.673611111111111E-3</v>
      </c>
      <c r="G35" s="22">
        <v>2.3495370370370371E-3</v>
      </c>
      <c r="H35" s="22">
        <f t="shared" si="0"/>
        <v>5.0231481481481481E-3</v>
      </c>
    </row>
    <row r="36" spans="1:8" x14ac:dyDescent="0.25">
      <c r="A36" s="24">
        <v>4</v>
      </c>
      <c r="B36" s="6" t="s">
        <v>96</v>
      </c>
      <c r="C36" s="6">
        <v>1965</v>
      </c>
      <c r="D36" s="6" t="s">
        <v>34</v>
      </c>
      <c r="E36" s="29" t="s">
        <v>23</v>
      </c>
      <c r="F36" s="22">
        <v>2.1759259259259258E-3</v>
      </c>
      <c r="G36" s="22">
        <v>3.1250000000000002E-3</v>
      </c>
      <c r="H36" s="22">
        <f t="shared" si="0"/>
        <v>5.3009259259259259E-3</v>
      </c>
    </row>
    <row r="37" spans="1:8" x14ac:dyDescent="0.25">
      <c r="A37" s="24">
        <v>5</v>
      </c>
      <c r="B37" s="6" t="s">
        <v>169</v>
      </c>
      <c r="C37" s="6">
        <v>1973</v>
      </c>
      <c r="D37" s="6" t="s">
        <v>170</v>
      </c>
      <c r="E37" s="26" t="s">
        <v>23</v>
      </c>
      <c r="F37" s="22">
        <v>3.2523148148148151E-3</v>
      </c>
      <c r="G37" s="22">
        <v>2.5347222222222221E-3</v>
      </c>
      <c r="H37" s="22">
        <f t="shared" si="0"/>
        <v>5.7870370370370367E-3</v>
      </c>
    </row>
    <row r="38" spans="1:8" x14ac:dyDescent="0.25">
      <c r="A38" s="24"/>
      <c r="H38" s="22"/>
    </row>
    <row r="39" spans="1:8" x14ac:dyDescent="0.25">
      <c r="A39" s="24">
        <v>1</v>
      </c>
      <c r="B39" s="6" t="s">
        <v>175</v>
      </c>
      <c r="C39" s="6">
        <v>1976</v>
      </c>
      <c r="D39" s="6" t="s">
        <v>136</v>
      </c>
      <c r="E39" s="26" t="s">
        <v>3</v>
      </c>
      <c r="F39" s="22">
        <v>2.3726851851851851E-3</v>
      </c>
      <c r="G39" s="22">
        <v>1.7708333333333332E-3</v>
      </c>
      <c r="H39" s="22">
        <f t="shared" si="0"/>
        <v>4.1435185185185186E-3</v>
      </c>
    </row>
    <row r="40" spans="1:8" x14ac:dyDescent="0.25">
      <c r="A40" s="24">
        <v>2</v>
      </c>
      <c r="B40" s="6" t="s">
        <v>65</v>
      </c>
      <c r="C40" s="6">
        <v>1970</v>
      </c>
      <c r="D40" s="6" t="s">
        <v>64</v>
      </c>
      <c r="E40" s="26" t="s">
        <v>3</v>
      </c>
      <c r="F40" s="22">
        <v>2.5231481481481481E-3</v>
      </c>
      <c r="G40" s="22">
        <v>2.0023148148148144E-3</v>
      </c>
      <c r="H40" s="22">
        <f t="shared" si="0"/>
        <v>4.525462962962962E-3</v>
      </c>
    </row>
    <row r="41" spans="1:8" x14ac:dyDescent="0.25">
      <c r="A41" s="24"/>
    </row>
    <row r="42" spans="1:8" x14ac:dyDescent="0.25">
      <c r="A42" s="24"/>
    </row>
  </sheetData>
  <sortState ref="B40:L44">
    <sortCondition ref="H40:H44"/>
  </sortState>
  <pageMargins left="0.75" right="0.75" top="1" bottom="1" header="0.5" footer="0.5"/>
  <pageSetup paperSize="9" orientation="landscape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="70" zoomScaleNormal="70" workbookViewId="0">
      <selection activeCell="P20" sqref="P20"/>
    </sheetView>
  </sheetViews>
  <sheetFormatPr defaultRowHeight="15.75" x14ac:dyDescent="0.25"/>
  <cols>
    <col min="1" max="1" width="5.25" style="1" customWidth="1"/>
    <col min="2" max="2" width="21.125" style="2" customWidth="1"/>
    <col min="3" max="3" width="6.125" style="7" customWidth="1"/>
    <col min="4" max="4" width="21.5" style="1" customWidth="1"/>
    <col min="5" max="5" width="4.375" style="24" customWidth="1"/>
    <col min="6" max="6" width="11" style="21" customWidth="1"/>
    <col min="7" max="7" width="11.25" style="21" customWidth="1"/>
    <col min="8" max="8" width="12.25" style="21" customWidth="1"/>
    <col min="9" max="11" width="9" style="7"/>
  </cols>
  <sheetData>
    <row r="1" spans="1:11" x14ac:dyDescent="0.25">
      <c r="A1" s="4" t="s">
        <v>195</v>
      </c>
      <c r="B1" s="4"/>
      <c r="C1" s="51"/>
      <c r="D1" s="4"/>
      <c r="I1"/>
      <c r="J1"/>
      <c r="K1"/>
    </row>
    <row r="2" spans="1:11" x14ac:dyDescent="0.25">
      <c r="A2" s="4" t="s">
        <v>196</v>
      </c>
      <c r="B2" s="4"/>
      <c r="C2" s="51"/>
      <c r="D2" s="4"/>
      <c r="I2"/>
      <c r="J2"/>
      <c r="K2"/>
    </row>
    <row r="3" spans="1:11" x14ac:dyDescent="0.25">
      <c r="B3" s="5" t="s">
        <v>188</v>
      </c>
    </row>
    <row r="4" spans="1:11" x14ac:dyDescent="0.25">
      <c r="B4" s="37"/>
      <c r="C4" s="36"/>
      <c r="D4" s="12"/>
      <c r="E4" s="16"/>
      <c r="F4" s="32" t="s">
        <v>183</v>
      </c>
      <c r="G4" s="32" t="s">
        <v>184</v>
      </c>
      <c r="H4" s="21" t="s">
        <v>185</v>
      </c>
      <c r="I4" s="7" t="s">
        <v>192</v>
      </c>
      <c r="J4" s="7" t="s">
        <v>193</v>
      </c>
      <c r="K4" s="7" t="s">
        <v>194</v>
      </c>
    </row>
    <row r="5" spans="1:11" x14ac:dyDescent="0.25">
      <c r="A5" s="24">
        <v>1</v>
      </c>
      <c r="B5" s="15" t="s">
        <v>15</v>
      </c>
      <c r="C5" s="19">
        <v>2001</v>
      </c>
      <c r="D5" s="6" t="s">
        <v>4</v>
      </c>
      <c r="E5" s="26" t="s">
        <v>8</v>
      </c>
      <c r="F5" s="22">
        <v>4.7453703703703703E-3</v>
      </c>
      <c r="G5" s="22">
        <v>6.3541666666666659E-3</v>
      </c>
      <c r="H5" s="22">
        <f>G5+F5</f>
        <v>1.1099537037037036E-2</v>
      </c>
      <c r="J5" s="7">
        <v>1</v>
      </c>
      <c r="K5" s="7">
        <v>4</v>
      </c>
    </row>
    <row r="6" spans="1:11" x14ac:dyDescent="0.25">
      <c r="A6" s="24">
        <v>2</v>
      </c>
      <c r="B6" s="15" t="s">
        <v>128</v>
      </c>
      <c r="C6" s="19">
        <v>2000</v>
      </c>
      <c r="D6" s="6" t="s">
        <v>124</v>
      </c>
      <c r="E6" s="26" t="s">
        <v>8</v>
      </c>
      <c r="F6" s="22">
        <v>4.6874999999999998E-3</v>
      </c>
      <c r="G6" s="22">
        <v>6.7245370370370367E-3</v>
      </c>
      <c r="H6" s="22">
        <f t="shared" ref="H6:H44" si="0">G6+F6</f>
        <v>1.1412037037037037E-2</v>
      </c>
      <c r="J6" s="7">
        <v>2</v>
      </c>
      <c r="K6" s="7">
        <v>10</v>
      </c>
    </row>
    <row r="7" spans="1:11" x14ac:dyDescent="0.25">
      <c r="A7" s="24">
        <v>3</v>
      </c>
      <c r="B7" s="15" t="s">
        <v>92</v>
      </c>
      <c r="C7" s="19">
        <v>2000</v>
      </c>
      <c r="D7" s="6" t="s">
        <v>84</v>
      </c>
      <c r="E7" s="26" t="s">
        <v>8</v>
      </c>
      <c r="F7" s="22">
        <v>5.3125000000000004E-3</v>
      </c>
      <c r="G7" s="22">
        <v>6.6898148148148134E-3</v>
      </c>
      <c r="H7" s="22">
        <f t="shared" si="0"/>
        <v>1.2002314814814813E-2</v>
      </c>
      <c r="J7" s="7">
        <v>4</v>
      </c>
      <c r="K7" s="7">
        <v>17</v>
      </c>
    </row>
    <row r="8" spans="1:11" x14ac:dyDescent="0.25">
      <c r="A8" s="24">
        <v>4</v>
      </c>
      <c r="B8" s="6" t="s">
        <v>28</v>
      </c>
      <c r="C8" s="26">
        <v>2000</v>
      </c>
      <c r="D8" s="6" t="s">
        <v>34</v>
      </c>
      <c r="E8" s="26" t="s">
        <v>8</v>
      </c>
      <c r="F8" s="22">
        <v>5.5671296296296302E-3</v>
      </c>
      <c r="G8" s="22">
        <v>7.4074074074074068E-3</v>
      </c>
      <c r="H8" s="22">
        <f t="shared" si="0"/>
        <v>1.2974537037037038E-2</v>
      </c>
      <c r="J8" s="7">
        <v>7</v>
      </c>
      <c r="K8" s="7">
        <v>22</v>
      </c>
    </row>
    <row r="9" spans="1:11" x14ac:dyDescent="0.25">
      <c r="A9" s="24">
        <v>5</v>
      </c>
      <c r="B9" s="15" t="s">
        <v>88</v>
      </c>
      <c r="C9" s="19">
        <v>2000</v>
      </c>
      <c r="D9" s="6" t="s">
        <v>84</v>
      </c>
      <c r="E9" s="26" t="s">
        <v>8</v>
      </c>
      <c r="F9" s="22">
        <v>5.6365740740740742E-3</v>
      </c>
      <c r="G9" s="22">
        <v>7.3726851851851835E-3</v>
      </c>
      <c r="H9" s="22">
        <f t="shared" si="0"/>
        <v>1.3009259259259259E-2</v>
      </c>
      <c r="J9" s="7">
        <v>8</v>
      </c>
      <c r="K9" s="7">
        <v>23</v>
      </c>
    </row>
    <row r="10" spans="1:11" x14ac:dyDescent="0.25">
      <c r="A10" s="24">
        <v>6</v>
      </c>
      <c r="B10" s="15" t="s">
        <v>127</v>
      </c>
      <c r="C10" s="19">
        <v>2001</v>
      </c>
      <c r="D10" s="6" t="s">
        <v>124</v>
      </c>
      <c r="E10" s="26" t="s">
        <v>8</v>
      </c>
      <c r="F10" s="22">
        <v>5.7291666666666671E-3</v>
      </c>
      <c r="G10" s="22">
        <v>7.6041666666666662E-3</v>
      </c>
      <c r="H10" s="22">
        <f t="shared" si="0"/>
        <v>1.3333333333333332E-2</v>
      </c>
      <c r="J10" s="7">
        <v>10</v>
      </c>
      <c r="K10" s="7">
        <v>26</v>
      </c>
    </row>
    <row r="11" spans="1:11" x14ac:dyDescent="0.25">
      <c r="A11" s="24">
        <v>7</v>
      </c>
      <c r="B11" s="6" t="s">
        <v>29</v>
      </c>
      <c r="C11" s="26">
        <v>2001</v>
      </c>
      <c r="D11" s="6" t="s">
        <v>34</v>
      </c>
      <c r="E11" s="26" t="s">
        <v>8</v>
      </c>
      <c r="F11" s="22">
        <v>5.9490740740740745E-3</v>
      </c>
      <c r="G11" s="22">
        <v>8.4374999999999988E-3</v>
      </c>
      <c r="H11" s="22">
        <f t="shared" si="0"/>
        <v>1.4386574074074072E-2</v>
      </c>
      <c r="J11" s="7">
        <v>12</v>
      </c>
      <c r="K11" s="7">
        <v>29</v>
      </c>
    </row>
    <row r="12" spans="1:11" x14ac:dyDescent="0.25">
      <c r="A12" s="24"/>
      <c r="B12"/>
      <c r="C12"/>
      <c r="D12"/>
      <c r="E12"/>
      <c r="F12"/>
      <c r="G12" s="39"/>
      <c r="H12" s="23"/>
    </row>
    <row r="13" spans="1:11" x14ac:dyDescent="0.25">
      <c r="A13" s="24">
        <v>1</v>
      </c>
      <c r="B13" s="15" t="s">
        <v>107</v>
      </c>
      <c r="C13" s="19">
        <v>2000</v>
      </c>
      <c r="D13" s="6" t="s">
        <v>100</v>
      </c>
      <c r="E13" s="26" t="s">
        <v>9</v>
      </c>
      <c r="F13" s="22">
        <v>4.5023148148148149E-3</v>
      </c>
      <c r="G13" s="22">
        <v>6.4120370370370364E-3</v>
      </c>
      <c r="H13" s="22">
        <f t="shared" si="0"/>
        <v>1.0914351851851852E-2</v>
      </c>
      <c r="I13" s="7">
        <v>2</v>
      </c>
    </row>
    <row r="14" spans="1:11" x14ac:dyDescent="0.25">
      <c r="A14" s="24">
        <v>2</v>
      </c>
      <c r="B14" s="15" t="s">
        <v>146</v>
      </c>
      <c r="C14" s="19">
        <v>2001</v>
      </c>
      <c r="D14" s="6" t="s">
        <v>4</v>
      </c>
      <c r="E14" s="26" t="s">
        <v>9</v>
      </c>
      <c r="F14" s="22">
        <v>5.3125000000000004E-3</v>
      </c>
      <c r="G14" s="22">
        <v>5.8680555555555543E-3</v>
      </c>
      <c r="H14" s="22">
        <f t="shared" si="0"/>
        <v>1.1180555555555555E-2</v>
      </c>
      <c r="I14" s="7">
        <v>4</v>
      </c>
      <c r="K14" s="36">
        <v>5</v>
      </c>
    </row>
    <row r="15" spans="1:11" s="8" customFormat="1" x14ac:dyDescent="0.25">
      <c r="A15" s="24">
        <v>3</v>
      </c>
      <c r="B15" s="15" t="s">
        <v>140</v>
      </c>
      <c r="C15" s="19">
        <v>2000</v>
      </c>
      <c r="D15" s="6" t="s">
        <v>136</v>
      </c>
      <c r="E15" s="26" t="s">
        <v>9</v>
      </c>
      <c r="F15" s="22">
        <v>4.5717592592592589E-3</v>
      </c>
      <c r="G15" s="22">
        <v>6.6666666666666662E-3</v>
      </c>
      <c r="H15" s="22">
        <f t="shared" si="0"/>
        <v>1.1238425925925926E-2</v>
      </c>
      <c r="I15" s="38">
        <v>5</v>
      </c>
      <c r="J15" s="38"/>
      <c r="K15" s="36">
        <v>6</v>
      </c>
    </row>
    <row r="16" spans="1:11" s="8" customFormat="1" x14ac:dyDescent="0.25">
      <c r="A16" s="24">
        <v>4</v>
      </c>
      <c r="B16" s="15" t="s">
        <v>129</v>
      </c>
      <c r="C16" s="19">
        <v>2001</v>
      </c>
      <c r="D16" s="6" t="s">
        <v>124</v>
      </c>
      <c r="E16" s="26" t="s">
        <v>9</v>
      </c>
      <c r="F16" s="22">
        <v>4.5023148148148149E-3</v>
      </c>
      <c r="G16" s="22">
        <v>6.9907407407407392E-3</v>
      </c>
      <c r="H16" s="22">
        <f t="shared" si="0"/>
        <v>1.1493055555555555E-2</v>
      </c>
      <c r="I16" s="38">
        <v>9</v>
      </c>
      <c r="J16" s="38"/>
      <c r="K16" s="38">
        <v>11</v>
      </c>
    </row>
    <row r="17" spans="1:11" s="8" customFormat="1" x14ac:dyDescent="0.25">
      <c r="A17" s="24">
        <v>5</v>
      </c>
      <c r="B17" s="15" t="s">
        <v>10</v>
      </c>
      <c r="C17" s="19">
        <v>2000</v>
      </c>
      <c r="D17" s="6" t="s">
        <v>4</v>
      </c>
      <c r="E17" s="26" t="s">
        <v>9</v>
      </c>
      <c r="F17" s="22">
        <v>5.1504629629629635E-3</v>
      </c>
      <c r="G17" s="22">
        <v>6.4583333333333324E-3</v>
      </c>
      <c r="H17" s="22">
        <f t="shared" si="0"/>
        <v>1.1608796296296296E-2</v>
      </c>
      <c r="I17" s="38">
        <v>10</v>
      </c>
      <c r="J17" s="38"/>
      <c r="K17" s="38">
        <v>12</v>
      </c>
    </row>
    <row r="18" spans="1:11" s="8" customFormat="1" x14ac:dyDescent="0.25">
      <c r="A18" s="24">
        <v>6</v>
      </c>
      <c r="B18" s="15" t="s">
        <v>162</v>
      </c>
      <c r="C18" s="19">
        <v>2000</v>
      </c>
      <c r="D18" s="6" t="s">
        <v>124</v>
      </c>
      <c r="E18" s="26" t="s">
        <v>9</v>
      </c>
      <c r="F18" s="22">
        <v>5.2777777777777771E-3</v>
      </c>
      <c r="G18" s="22">
        <v>6.5509259259259253E-3</v>
      </c>
      <c r="H18" s="22">
        <f t="shared" si="0"/>
        <v>1.1828703703703702E-2</v>
      </c>
      <c r="I18" s="38">
        <v>12</v>
      </c>
      <c r="J18" s="38"/>
      <c r="K18" s="38">
        <v>14</v>
      </c>
    </row>
    <row r="19" spans="1:11" s="8" customFormat="1" x14ac:dyDescent="0.25">
      <c r="A19" s="24">
        <v>7</v>
      </c>
      <c r="B19" s="15" t="s">
        <v>89</v>
      </c>
      <c r="C19" s="19">
        <v>2001</v>
      </c>
      <c r="D19" s="6" t="s">
        <v>84</v>
      </c>
      <c r="E19" s="26" t="s">
        <v>9</v>
      </c>
      <c r="F19" s="22">
        <v>5.2893518518518515E-3</v>
      </c>
      <c r="G19" s="22">
        <v>6.7824074074074071E-3</v>
      </c>
      <c r="H19" s="22">
        <f t="shared" si="0"/>
        <v>1.2071759259259258E-2</v>
      </c>
      <c r="I19" s="38">
        <v>14</v>
      </c>
      <c r="J19" s="38"/>
      <c r="K19" s="38">
        <v>18</v>
      </c>
    </row>
    <row r="20" spans="1:11" s="8" customFormat="1" x14ac:dyDescent="0.25">
      <c r="A20" s="24">
        <v>8</v>
      </c>
      <c r="B20" s="15" t="s">
        <v>42</v>
      </c>
      <c r="C20" s="19">
        <v>2000</v>
      </c>
      <c r="D20" s="6" t="s">
        <v>34</v>
      </c>
      <c r="E20" s="26" t="s">
        <v>9</v>
      </c>
      <c r="F20" s="22">
        <v>5.138888888888889E-3</v>
      </c>
      <c r="G20" s="22">
        <v>8.1712962962962946E-3</v>
      </c>
      <c r="H20" s="22">
        <f t="shared" si="0"/>
        <v>1.3310185185185184E-2</v>
      </c>
      <c r="I20" s="38">
        <v>16</v>
      </c>
      <c r="J20" s="38"/>
      <c r="K20" s="38">
        <v>25</v>
      </c>
    </row>
    <row r="21" spans="1:11" s="8" customFormat="1" x14ac:dyDescent="0.25">
      <c r="A21" s="24">
        <v>9</v>
      </c>
      <c r="B21" s="15" t="s">
        <v>50</v>
      </c>
      <c r="C21" s="19">
        <v>2000</v>
      </c>
      <c r="D21" s="6"/>
      <c r="E21" s="26" t="s">
        <v>9</v>
      </c>
      <c r="F21" s="22">
        <v>6.1805555555555563E-3</v>
      </c>
      <c r="G21" s="22">
        <v>7.2916666666666668E-3</v>
      </c>
      <c r="H21" s="22">
        <f t="shared" si="0"/>
        <v>1.3472222222222222E-2</v>
      </c>
      <c r="I21" s="38">
        <v>17</v>
      </c>
      <c r="J21" s="38"/>
      <c r="K21" s="38">
        <v>27</v>
      </c>
    </row>
    <row r="22" spans="1:11" s="8" customFormat="1" x14ac:dyDescent="0.25">
      <c r="A22" s="24">
        <v>10</v>
      </c>
      <c r="B22" s="15" t="s">
        <v>130</v>
      </c>
      <c r="C22" s="19">
        <v>2001</v>
      </c>
      <c r="D22" s="6" t="s">
        <v>124</v>
      </c>
      <c r="E22" s="26" t="s">
        <v>9</v>
      </c>
      <c r="F22" s="22" t="s">
        <v>189</v>
      </c>
      <c r="G22" s="22"/>
      <c r="H22" s="22"/>
      <c r="I22" s="38"/>
      <c r="J22" s="38"/>
      <c r="K22" s="38"/>
    </row>
    <row r="23" spans="1:11" s="8" customFormat="1" x14ac:dyDescent="0.25">
      <c r="A23" s="27"/>
      <c r="G23" s="40"/>
      <c r="H23" s="23"/>
      <c r="I23" s="38"/>
      <c r="J23" s="38"/>
      <c r="K23" s="38"/>
    </row>
    <row r="24" spans="1:11" s="8" customFormat="1" x14ac:dyDescent="0.25">
      <c r="A24" s="24">
        <v>1</v>
      </c>
      <c r="B24" s="6" t="s">
        <v>163</v>
      </c>
      <c r="C24" s="26">
        <v>1998</v>
      </c>
      <c r="D24" s="6" t="s">
        <v>124</v>
      </c>
      <c r="E24" s="26" t="s">
        <v>6</v>
      </c>
      <c r="F24" s="22">
        <v>4.4212962962962956E-3</v>
      </c>
      <c r="G24" s="22">
        <v>7.5347222222222222E-3</v>
      </c>
      <c r="H24" s="22">
        <f t="shared" si="0"/>
        <v>1.1956018518518519E-2</v>
      </c>
      <c r="I24" s="38"/>
      <c r="J24" s="38">
        <v>3</v>
      </c>
      <c r="K24" s="38">
        <v>16</v>
      </c>
    </row>
    <row r="25" spans="1:11" s="8" customFormat="1" x14ac:dyDescent="0.25">
      <c r="A25" s="24">
        <v>2</v>
      </c>
      <c r="B25" s="6" t="s">
        <v>110</v>
      </c>
      <c r="C25" s="26">
        <v>1999</v>
      </c>
      <c r="D25" s="6" t="s">
        <v>34</v>
      </c>
      <c r="E25" s="26" t="s">
        <v>6</v>
      </c>
      <c r="F25" s="22">
        <v>4.6874999999999998E-3</v>
      </c>
      <c r="G25" s="22">
        <v>7.4305555555555548E-3</v>
      </c>
      <c r="H25" s="22">
        <f t="shared" si="0"/>
        <v>1.2118055555555556E-2</v>
      </c>
      <c r="I25" s="38"/>
      <c r="J25" s="38">
        <v>5</v>
      </c>
      <c r="K25" s="38">
        <v>19</v>
      </c>
    </row>
    <row r="26" spans="1:11" s="8" customFormat="1" x14ac:dyDescent="0.25">
      <c r="A26" s="24">
        <v>3</v>
      </c>
      <c r="B26" s="15" t="s">
        <v>5</v>
      </c>
      <c r="C26" s="19">
        <v>1999</v>
      </c>
      <c r="D26" s="6" t="s">
        <v>4</v>
      </c>
      <c r="E26" s="26" t="s">
        <v>6</v>
      </c>
      <c r="F26" s="22">
        <v>5.3125000000000004E-3</v>
      </c>
      <c r="G26" s="22">
        <v>7.4305555555555548E-3</v>
      </c>
      <c r="H26" s="22">
        <f t="shared" si="0"/>
        <v>1.2743055555555556E-2</v>
      </c>
      <c r="I26" s="38"/>
      <c r="J26" s="38">
        <v>6</v>
      </c>
      <c r="K26" s="38">
        <v>21</v>
      </c>
    </row>
    <row r="27" spans="1:11" s="8" customFormat="1" x14ac:dyDescent="0.25">
      <c r="A27" s="24">
        <v>4</v>
      </c>
      <c r="B27" s="6" t="s">
        <v>108</v>
      </c>
      <c r="C27" s="26">
        <v>1999</v>
      </c>
      <c r="D27" s="6" t="s">
        <v>100</v>
      </c>
      <c r="E27" s="26" t="s">
        <v>6</v>
      </c>
      <c r="F27" s="22">
        <v>5.7291666666666671E-3</v>
      </c>
      <c r="G27" s="22">
        <v>7.4189814814814804E-3</v>
      </c>
      <c r="H27" s="22">
        <f t="shared" si="0"/>
        <v>1.3148148148148148E-2</v>
      </c>
      <c r="I27" s="38"/>
      <c r="J27" s="38">
        <v>9</v>
      </c>
      <c r="K27" s="38">
        <v>24</v>
      </c>
    </row>
    <row r="28" spans="1:11" s="8" customFormat="1" x14ac:dyDescent="0.25">
      <c r="A28" s="24">
        <v>5</v>
      </c>
      <c r="B28" s="6" t="s">
        <v>109</v>
      </c>
      <c r="C28" s="26">
        <v>1999</v>
      </c>
      <c r="D28" s="6" t="s">
        <v>100</v>
      </c>
      <c r="E28" s="26" t="s">
        <v>6</v>
      </c>
      <c r="F28" s="22">
        <v>5.4398148148148149E-3</v>
      </c>
      <c r="G28" s="22">
        <v>8.0902777777777761E-3</v>
      </c>
      <c r="H28" s="22">
        <f t="shared" si="0"/>
        <v>1.353009259259259E-2</v>
      </c>
      <c r="I28" s="38"/>
      <c r="J28" s="38">
        <v>11</v>
      </c>
      <c r="K28" s="38">
        <v>28</v>
      </c>
    </row>
    <row r="29" spans="1:11" s="8" customFormat="1" x14ac:dyDescent="0.25">
      <c r="A29" s="27"/>
      <c r="G29" s="40"/>
      <c r="H29" s="23"/>
      <c r="I29" s="38"/>
      <c r="J29" s="38"/>
      <c r="K29" s="38"/>
    </row>
    <row r="30" spans="1:11" s="8" customFormat="1" x14ac:dyDescent="0.25">
      <c r="A30" s="24">
        <v>1</v>
      </c>
      <c r="B30" s="15" t="s">
        <v>141</v>
      </c>
      <c r="C30" s="19">
        <v>1999</v>
      </c>
      <c r="D30" s="6" t="s">
        <v>136</v>
      </c>
      <c r="E30" s="26" t="s">
        <v>7</v>
      </c>
      <c r="F30" s="22">
        <v>4.2013888888888891E-3</v>
      </c>
      <c r="G30" s="22">
        <v>5.9027777777777768E-3</v>
      </c>
      <c r="H30" s="22">
        <f t="shared" si="0"/>
        <v>1.0104166666666666E-2</v>
      </c>
      <c r="I30" s="38">
        <v>1</v>
      </c>
      <c r="J30" s="38"/>
      <c r="K30" s="38"/>
    </row>
    <row r="31" spans="1:11" s="8" customFormat="1" x14ac:dyDescent="0.25">
      <c r="A31" s="24">
        <v>2</v>
      </c>
      <c r="B31" s="15" t="s">
        <v>105</v>
      </c>
      <c r="C31" s="19">
        <v>1999</v>
      </c>
      <c r="D31" s="6" t="s">
        <v>100</v>
      </c>
      <c r="E31" s="26" t="s">
        <v>7</v>
      </c>
      <c r="F31" s="22">
        <v>4.8263888888888887E-3</v>
      </c>
      <c r="G31" s="22">
        <v>6.446759259259258E-3</v>
      </c>
      <c r="H31" s="22">
        <f t="shared" si="0"/>
        <v>1.1273148148148147E-2</v>
      </c>
      <c r="I31" s="38">
        <v>6</v>
      </c>
      <c r="J31" s="38"/>
      <c r="K31" s="38">
        <v>7</v>
      </c>
    </row>
    <row r="32" spans="1:11" x14ac:dyDescent="0.25">
      <c r="A32" s="24">
        <v>3</v>
      </c>
      <c r="B32" s="15" t="s">
        <v>151</v>
      </c>
      <c r="C32" s="19">
        <v>1999</v>
      </c>
      <c r="D32" s="6" t="s">
        <v>152</v>
      </c>
      <c r="E32" s="26" t="s">
        <v>7</v>
      </c>
      <c r="F32" s="22">
        <v>4.0624999999999993E-3</v>
      </c>
      <c r="G32" s="22">
        <v>7.2685185185185188E-3</v>
      </c>
      <c r="H32" s="22">
        <f t="shared" si="0"/>
        <v>1.1331018518518518E-2</v>
      </c>
      <c r="I32" s="7">
        <v>7</v>
      </c>
      <c r="K32" s="7">
        <v>8</v>
      </c>
    </row>
    <row r="33" spans="1:11" x14ac:dyDescent="0.25">
      <c r="A33" s="24">
        <v>4</v>
      </c>
      <c r="B33" s="15" t="s">
        <v>106</v>
      </c>
      <c r="C33" s="19">
        <v>1999</v>
      </c>
      <c r="D33" s="6" t="s">
        <v>100</v>
      </c>
      <c r="E33" s="26" t="s">
        <v>7</v>
      </c>
      <c r="F33" s="22">
        <v>5.4861111111111117E-3</v>
      </c>
      <c r="G33" s="22">
        <v>6.3773148148148131E-3</v>
      </c>
      <c r="H33" s="22">
        <f t="shared" si="0"/>
        <v>1.1863425925925925E-2</v>
      </c>
      <c r="I33" s="7">
        <v>13</v>
      </c>
      <c r="K33" s="7">
        <v>15</v>
      </c>
    </row>
    <row r="34" spans="1:11" x14ac:dyDescent="0.25">
      <c r="A34" s="24">
        <v>5</v>
      </c>
      <c r="B34" s="15" t="s">
        <v>131</v>
      </c>
      <c r="C34" s="19">
        <v>1999</v>
      </c>
      <c r="D34" s="6" t="s">
        <v>124</v>
      </c>
      <c r="E34" s="26" t="s">
        <v>7</v>
      </c>
      <c r="F34" s="22">
        <v>5.9722222222222225E-3</v>
      </c>
      <c r="G34" s="22">
        <v>6.5046296296296284E-3</v>
      </c>
      <c r="H34" s="22">
        <f t="shared" si="0"/>
        <v>1.247685185185185E-2</v>
      </c>
      <c r="I34" s="7">
        <v>15</v>
      </c>
      <c r="K34" s="7">
        <v>20</v>
      </c>
    </row>
    <row r="35" spans="1:11" x14ac:dyDescent="0.25">
      <c r="A35" s="24">
        <v>6</v>
      </c>
      <c r="B35" s="15" t="s">
        <v>181</v>
      </c>
      <c r="C35" s="19">
        <v>1999</v>
      </c>
      <c r="D35" s="6"/>
      <c r="E35" s="26" t="s">
        <v>7</v>
      </c>
      <c r="F35" s="22">
        <v>7.4884259259259262E-3</v>
      </c>
      <c r="G35" s="22" t="s">
        <v>191</v>
      </c>
      <c r="H35" s="22"/>
    </row>
    <row r="36" spans="1:11" x14ac:dyDescent="0.25">
      <c r="A36" s="24">
        <v>7</v>
      </c>
      <c r="B36" s="15" t="s">
        <v>30</v>
      </c>
      <c r="C36" s="19">
        <v>1998</v>
      </c>
      <c r="D36" s="6" t="s">
        <v>34</v>
      </c>
      <c r="E36" s="26" t="s">
        <v>7</v>
      </c>
      <c r="F36" s="22" t="s">
        <v>189</v>
      </c>
      <c r="G36" s="22"/>
      <c r="H36" s="22"/>
    </row>
    <row r="37" spans="1:11" x14ac:dyDescent="0.25">
      <c r="A37" s="24">
        <v>8</v>
      </c>
      <c r="B37" s="15" t="s">
        <v>90</v>
      </c>
      <c r="C37" s="19">
        <v>1999</v>
      </c>
      <c r="D37" s="6" t="s">
        <v>84</v>
      </c>
      <c r="E37" s="26" t="s">
        <v>7</v>
      </c>
      <c r="F37" s="22" t="s">
        <v>189</v>
      </c>
      <c r="G37" s="22"/>
      <c r="H37" s="22"/>
    </row>
    <row r="38" spans="1:11" x14ac:dyDescent="0.25">
      <c r="A38" s="24">
        <v>9</v>
      </c>
      <c r="B38" s="15" t="s">
        <v>91</v>
      </c>
      <c r="C38" s="19">
        <v>1999</v>
      </c>
      <c r="D38" s="6" t="s">
        <v>84</v>
      </c>
      <c r="E38" s="26" t="s">
        <v>7</v>
      </c>
      <c r="F38" s="22" t="s">
        <v>189</v>
      </c>
      <c r="G38" s="22"/>
      <c r="H38" s="22"/>
    </row>
    <row r="39" spans="1:11" x14ac:dyDescent="0.25">
      <c r="A39" s="24"/>
      <c r="B39"/>
      <c r="C39"/>
      <c r="D39"/>
      <c r="E39"/>
      <c r="F39"/>
      <c r="G39" s="39"/>
      <c r="H39" s="23"/>
    </row>
    <row r="40" spans="1:11" x14ac:dyDescent="0.25">
      <c r="A40" s="24">
        <v>1</v>
      </c>
      <c r="B40" s="15" t="s">
        <v>33</v>
      </c>
      <c r="C40" s="19">
        <v>1959</v>
      </c>
      <c r="D40" s="6" t="s">
        <v>34</v>
      </c>
      <c r="E40" s="26" t="s">
        <v>75</v>
      </c>
      <c r="F40" s="22">
        <v>4.1898148148148146E-3</v>
      </c>
      <c r="G40" s="22">
        <v>6.875E-3</v>
      </c>
      <c r="H40" s="22">
        <f t="shared" si="0"/>
        <v>1.1064814814814816E-2</v>
      </c>
      <c r="I40" s="7">
        <v>3</v>
      </c>
    </row>
    <row r="41" spans="1:11" x14ac:dyDescent="0.25">
      <c r="A41" s="24">
        <v>2</v>
      </c>
      <c r="B41" s="15" t="s">
        <v>104</v>
      </c>
      <c r="C41" s="19">
        <v>1958</v>
      </c>
      <c r="D41" s="6" t="s">
        <v>100</v>
      </c>
      <c r="E41" s="26" t="s">
        <v>75</v>
      </c>
      <c r="F41" s="22">
        <v>4.9189814814814816E-3</v>
      </c>
      <c r="G41" s="22">
        <v>6.4467592592592588E-3</v>
      </c>
      <c r="H41" s="22">
        <f t="shared" si="0"/>
        <v>1.136574074074074E-2</v>
      </c>
      <c r="I41" s="7">
        <v>8</v>
      </c>
      <c r="K41" s="7">
        <v>9</v>
      </c>
    </row>
    <row r="42" spans="1:11" x14ac:dyDescent="0.25">
      <c r="A42" s="24">
        <v>3</v>
      </c>
      <c r="B42" s="15" t="s">
        <v>117</v>
      </c>
      <c r="C42" s="19">
        <v>1963</v>
      </c>
      <c r="D42" s="6" t="s">
        <v>52</v>
      </c>
      <c r="E42" s="26" t="s">
        <v>75</v>
      </c>
      <c r="F42" s="22">
        <v>5.5787037037037038E-3</v>
      </c>
      <c r="G42" s="22">
        <v>6.0648148148148137E-3</v>
      </c>
      <c r="H42" s="22">
        <f t="shared" si="0"/>
        <v>1.1643518518518518E-2</v>
      </c>
      <c r="I42" s="7">
        <v>11</v>
      </c>
      <c r="K42" s="7">
        <v>13</v>
      </c>
    </row>
    <row r="43" spans="1:11" x14ac:dyDescent="0.25">
      <c r="A43" s="24">
        <v>4</v>
      </c>
      <c r="B43" s="15" t="s">
        <v>76</v>
      </c>
      <c r="C43" s="19">
        <v>1965</v>
      </c>
      <c r="D43" s="6"/>
      <c r="E43" s="26" t="s">
        <v>75</v>
      </c>
      <c r="F43" s="22">
        <v>7.9629629629629634E-3</v>
      </c>
      <c r="G43" s="22">
        <v>7.1875000000000003E-3</v>
      </c>
      <c r="H43" s="22">
        <f t="shared" si="0"/>
        <v>1.5150462962962963E-2</v>
      </c>
      <c r="I43" s="7">
        <v>18</v>
      </c>
      <c r="K43" s="7">
        <v>30</v>
      </c>
    </row>
    <row r="44" spans="1:11" x14ac:dyDescent="0.25">
      <c r="A44" s="24">
        <v>5</v>
      </c>
      <c r="B44" s="15" t="s">
        <v>165</v>
      </c>
      <c r="C44" s="19">
        <v>1964</v>
      </c>
      <c r="D44" s="6" t="s">
        <v>166</v>
      </c>
      <c r="E44" s="26" t="s">
        <v>75</v>
      </c>
      <c r="F44" s="22">
        <v>7.8703703703703713E-3</v>
      </c>
      <c r="G44" s="22">
        <v>7.6041666666666662E-3</v>
      </c>
      <c r="H44" s="22">
        <f t="shared" si="0"/>
        <v>1.5474537037037037E-2</v>
      </c>
      <c r="I44" s="7">
        <v>19</v>
      </c>
      <c r="K44" s="7">
        <v>31</v>
      </c>
    </row>
    <row r="45" spans="1:11" x14ac:dyDescent="0.25">
      <c r="A45" s="24"/>
    </row>
    <row r="46" spans="1:11" x14ac:dyDescent="0.25">
      <c r="A46" s="24"/>
    </row>
    <row r="47" spans="1:11" x14ac:dyDescent="0.25">
      <c r="A47" s="24"/>
    </row>
    <row r="48" spans="1:11" x14ac:dyDescent="0.25">
      <c r="A48" s="24"/>
    </row>
    <row r="49" spans="1:1" x14ac:dyDescent="0.25">
      <c r="A49" s="24"/>
    </row>
    <row r="50" spans="1:1" x14ac:dyDescent="0.25">
      <c r="A50" s="24"/>
    </row>
  </sheetData>
  <sortState ref="B43:L47">
    <sortCondition ref="H43:H47"/>
  </sortState>
  <pageMargins left="0.25" right="0.25" top="0.75" bottom="0.75" header="0.3" footer="0.3"/>
  <pageSetup paperSize="9" orientation="landscape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zoomScale="70" zoomScaleNormal="70" workbookViewId="0">
      <selection activeCell="M22" sqref="M22"/>
    </sheetView>
  </sheetViews>
  <sheetFormatPr defaultRowHeight="15.75" x14ac:dyDescent="0.25"/>
  <cols>
    <col min="1" max="1" width="6.125" style="1" customWidth="1"/>
    <col min="2" max="2" width="21.375" style="1" customWidth="1"/>
    <col min="3" max="3" width="5.25" style="24" customWidth="1"/>
    <col min="4" max="4" width="23.875" style="1" customWidth="1"/>
    <col min="5" max="5" width="5" style="24" customWidth="1"/>
    <col min="6" max="6" width="9.75" style="21" customWidth="1"/>
    <col min="7" max="7" width="8.875" style="21" customWidth="1"/>
    <col min="8" max="8" width="10.625" style="21" customWidth="1"/>
    <col min="9" max="11" width="9" style="7"/>
  </cols>
  <sheetData>
    <row r="1" spans="1:17" x14ac:dyDescent="0.25">
      <c r="A1" s="4" t="s">
        <v>195</v>
      </c>
      <c r="B1" s="4"/>
      <c r="C1" s="51"/>
      <c r="D1" s="4"/>
      <c r="I1"/>
      <c r="J1"/>
      <c r="K1"/>
    </row>
    <row r="2" spans="1:17" x14ac:dyDescent="0.25">
      <c r="A2" s="4" t="s">
        <v>196</v>
      </c>
      <c r="B2" s="4"/>
      <c r="C2" s="51"/>
      <c r="D2" s="4"/>
      <c r="I2"/>
      <c r="J2"/>
      <c r="K2"/>
    </row>
    <row r="3" spans="1:17" x14ac:dyDescent="0.25">
      <c r="B3" s="4" t="s">
        <v>190</v>
      </c>
    </row>
    <row r="4" spans="1:17" ht="16.5" thickBot="1" x14ac:dyDescent="0.3">
      <c r="B4" s="13"/>
      <c r="C4" s="16"/>
      <c r="D4" s="12"/>
      <c r="E4" s="16"/>
      <c r="F4" s="32" t="s">
        <v>183</v>
      </c>
      <c r="G4" s="32" t="s">
        <v>184</v>
      </c>
      <c r="H4" s="21" t="s">
        <v>185</v>
      </c>
      <c r="I4" s="7" t="s">
        <v>192</v>
      </c>
      <c r="J4" s="7" t="s">
        <v>193</v>
      </c>
      <c r="K4" s="7" t="s">
        <v>194</v>
      </c>
    </row>
    <row r="5" spans="1:17" ht="18" customHeight="1" x14ac:dyDescent="0.35">
      <c r="A5" s="24">
        <v>1</v>
      </c>
      <c r="B5" s="6" t="s">
        <v>164</v>
      </c>
      <c r="C5" s="26">
        <v>1997</v>
      </c>
      <c r="D5" s="6" t="s">
        <v>124</v>
      </c>
      <c r="E5" s="26" t="s">
        <v>38</v>
      </c>
      <c r="F5" s="22">
        <v>8.8657407407407417E-3</v>
      </c>
      <c r="G5" s="22">
        <v>1.5983796296296295E-2</v>
      </c>
      <c r="H5" s="22">
        <f>F5+G5</f>
        <v>2.4849537037037038E-2</v>
      </c>
      <c r="J5" s="7">
        <v>2</v>
      </c>
      <c r="K5" s="36">
        <v>21</v>
      </c>
      <c r="N5" s="42" t="s">
        <v>34</v>
      </c>
      <c r="O5" s="43"/>
      <c r="P5" s="43"/>
      <c r="Q5" s="44">
        <f>K28+K29+K31+K32+K33</f>
        <v>26</v>
      </c>
    </row>
    <row r="6" spans="1:17" ht="18.75" customHeight="1" x14ac:dyDescent="0.35">
      <c r="A6" s="24">
        <v>2</v>
      </c>
      <c r="B6" s="6" t="s">
        <v>39</v>
      </c>
      <c r="C6" s="26">
        <v>1997</v>
      </c>
      <c r="D6" s="6" t="s">
        <v>34</v>
      </c>
      <c r="E6" s="26" t="s">
        <v>38</v>
      </c>
      <c r="F6" s="22">
        <v>1.1655092592592594E-2</v>
      </c>
      <c r="G6" s="22">
        <v>1.7187499999999998E-2</v>
      </c>
      <c r="H6" s="22">
        <f t="shared" ref="H6:H43" si="0">F6+G6</f>
        <v>2.8842592592592593E-2</v>
      </c>
      <c r="J6" s="7">
        <v>8</v>
      </c>
      <c r="K6" s="7">
        <v>31</v>
      </c>
      <c r="N6" s="45" t="s">
        <v>52</v>
      </c>
      <c r="O6" s="46"/>
      <c r="P6" s="46"/>
      <c r="Q6" s="47">
        <f>K10+K11+K13+K30+K36</f>
        <v>46</v>
      </c>
    </row>
    <row r="7" spans="1:17" ht="19.5" customHeight="1" thickBot="1" x14ac:dyDescent="0.4">
      <c r="A7" s="24">
        <v>3</v>
      </c>
      <c r="B7" s="6" t="s">
        <v>156</v>
      </c>
      <c r="C7" s="26">
        <v>1996</v>
      </c>
      <c r="D7" s="6" t="s">
        <v>34</v>
      </c>
      <c r="E7" s="26" t="s">
        <v>38</v>
      </c>
      <c r="F7" s="22">
        <v>1.0520833333333333E-2</v>
      </c>
      <c r="G7" s="22">
        <v>2.0995370370370366E-2</v>
      </c>
      <c r="H7" s="22">
        <f t="shared" si="0"/>
        <v>3.1516203703703699E-2</v>
      </c>
      <c r="J7" s="7">
        <v>9</v>
      </c>
      <c r="K7" s="7">
        <v>33</v>
      </c>
      <c r="N7" s="48" t="s">
        <v>1</v>
      </c>
      <c r="O7" s="49"/>
      <c r="P7" s="49"/>
      <c r="Q7" s="50">
        <f>K34+K35+K39+K40+K41</f>
        <v>82</v>
      </c>
    </row>
    <row r="8" spans="1:17" x14ac:dyDescent="0.25">
      <c r="A8" s="24"/>
      <c r="B8"/>
      <c r="C8"/>
      <c r="D8"/>
      <c r="E8"/>
      <c r="F8"/>
      <c r="G8"/>
      <c r="H8" s="23"/>
    </row>
    <row r="9" spans="1:17" x14ac:dyDescent="0.25">
      <c r="A9" s="24">
        <v>1</v>
      </c>
      <c r="B9" s="6" t="s">
        <v>22</v>
      </c>
      <c r="C9" s="26">
        <v>1997</v>
      </c>
      <c r="D9" s="6" t="s">
        <v>4</v>
      </c>
      <c r="E9" s="26" t="s">
        <v>111</v>
      </c>
      <c r="F9" s="22">
        <v>8.9467592592592585E-3</v>
      </c>
      <c r="G9" s="22">
        <v>1.1678240740740743E-2</v>
      </c>
      <c r="H9" s="22">
        <f t="shared" si="0"/>
        <v>2.0625000000000001E-2</v>
      </c>
      <c r="I9" s="7">
        <v>2</v>
      </c>
      <c r="K9" s="7">
        <v>2</v>
      </c>
    </row>
    <row r="10" spans="1:17" x14ac:dyDescent="0.25">
      <c r="A10" s="24">
        <v>2</v>
      </c>
      <c r="B10" s="6" t="s">
        <v>112</v>
      </c>
      <c r="C10" s="26">
        <v>1996</v>
      </c>
      <c r="D10" s="6" t="s">
        <v>52</v>
      </c>
      <c r="E10" s="26" t="s">
        <v>111</v>
      </c>
      <c r="F10" s="22">
        <v>8.4722222222222213E-3</v>
      </c>
      <c r="G10" s="22">
        <v>1.2592592592592593E-2</v>
      </c>
      <c r="H10" s="22">
        <f t="shared" si="0"/>
        <v>2.1064814814814814E-2</v>
      </c>
      <c r="I10" s="7">
        <v>3</v>
      </c>
      <c r="K10" s="7">
        <v>3</v>
      </c>
    </row>
    <row r="11" spans="1:17" x14ac:dyDescent="0.25">
      <c r="A11" s="24">
        <v>3</v>
      </c>
      <c r="B11" s="6" t="s">
        <v>113</v>
      </c>
      <c r="C11" s="26">
        <v>1997</v>
      </c>
      <c r="D11" s="6" t="s">
        <v>52</v>
      </c>
      <c r="E11" s="26" t="s">
        <v>111</v>
      </c>
      <c r="F11" s="22">
        <v>9.571759259259259E-3</v>
      </c>
      <c r="G11" s="22">
        <v>1.2372685185185184E-2</v>
      </c>
      <c r="H11" s="22">
        <f t="shared" si="0"/>
        <v>2.1944444444444444E-2</v>
      </c>
      <c r="I11" s="7">
        <v>9</v>
      </c>
      <c r="K11" s="7">
        <v>9</v>
      </c>
    </row>
    <row r="12" spans="1:17" x14ac:dyDescent="0.25">
      <c r="A12" s="24">
        <v>4</v>
      </c>
      <c r="B12" s="6" t="s">
        <v>145</v>
      </c>
      <c r="C12" s="26">
        <v>1996</v>
      </c>
      <c r="D12" s="6" t="s">
        <v>34</v>
      </c>
      <c r="E12" s="26" t="s">
        <v>111</v>
      </c>
      <c r="F12" s="22">
        <v>7.7777777777777767E-3</v>
      </c>
      <c r="G12" s="22">
        <v>1.5300925925925926E-2</v>
      </c>
      <c r="H12" s="22">
        <f t="shared" si="0"/>
        <v>2.3078703703703702E-2</v>
      </c>
      <c r="I12" s="7">
        <v>13</v>
      </c>
      <c r="K12" s="7">
        <v>13</v>
      </c>
    </row>
    <row r="13" spans="1:17" s="8" customFormat="1" x14ac:dyDescent="0.25">
      <c r="A13" s="24">
        <v>5</v>
      </c>
      <c r="B13" s="6" t="s">
        <v>114</v>
      </c>
      <c r="C13" s="26">
        <v>1997</v>
      </c>
      <c r="D13" s="6" t="s">
        <v>52</v>
      </c>
      <c r="E13" s="26" t="s">
        <v>111</v>
      </c>
      <c r="F13" s="22">
        <v>1.0266203703703703E-2</v>
      </c>
      <c r="G13" s="22">
        <v>1.3321759259259259E-2</v>
      </c>
      <c r="H13" s="22">
        <f t="shared" si="0"/>
        <v>2.3587962962962963E-2</v>
      </c>
      <c r="I13" s="38">
        <v>16</v>
      </c>
      <c r="J13" s="38"/>
      <c r="K13" s="36">
        <v>17</v>
      </c>
    </row>
    <row r="14" spans="1:17" s="8" customFormat="1" x14ac:dyDescent="0.25">
      <c r="A14" s="27"/>
      <c r="H14" s="23"/>
      <c r="I14" s="38"/>
      <c r="J14" s="38"/>
      <c r="K14" s="38"/>
    </row>
    <row r="15" spans="1:17" x14ac:dyDescent="0.25">
      <c r="A15" s="24">
        <v>1</v>
      </c>
      <c r="B15" s="6" t="s">
        <v>71</v>
      </c>
      <c r="C15" s="26">
        <v>1970</v>
      </c>
      <c r="D15" s="6" t="s">
        <v>45</v>
      </c>
      <c r="E15" s="26" t="s">
        <v>60</v>
      </c>
      <c r="F15" s="22">
        <v>9.9537037037037042E-3</v>
      </c>
      <c r="G15" s="22">
        <v>1.3298611111111112E-2</v>
      </c>
      <c r="H15" s="22">
        <f t="shared" si="0"/>
        <v>2.3252314814814816E-2</v>
      </c>
      <c r="I15" s="38">
        <v>14</v>
      </c>
      <c r="K15" s="38">
        <v>14</v>
      </c>
    </row>
    <row r="16" spans="1:17" x14ac:dyDescent="0.25">
      <c r="A16" s="24">
        <v>2</v>
      </c>
      <c r="B16" s="6" t="s">
        <v>147</v>
      </c>
      <c r="C16" s="26">
        <v>1966</v>
      </c>
      <c r="D16" s="6"/>
      <c r="E16" s="26" t="s">
        <v>60</v>
      </c>
      <c r="F16" s="22">
        <v>1.1875000000000002E-2</v>
      </c>
      <c r="G16" s="22">
        <v>1.4236111111111109E-2</v>
      </c>
      <c r="H16" s="22">
        <f t="shared" si="0"/>
        <v>2.6111111111111113E-2</v>
      </c>
      <c r="I16" s="38">
        <v>21</v>
      </c>
      <c r="K16" s="36">
        <v>23</v>
      </c>
    </row>
    <row r="17" spans="1:11" x14ac:dyDescent="0.25">
      <c r="A17" s="24">
        <v>3</v>
      </c>
      <c r="B17" s="6" t="s">
        <v>153</v>
      </c>
      <c r="C17" s="26">
        <v>1971</v>
      </c>
      <c r="D17" s="6" t="s">
        <v>154</v>
      </c>
      <c r="E17" s="26" t="s">
        <v>60</v>
      </c>
      <c r="F17" s="22">
        <v>1.0925925925925924E-2</v>
      </c>
      <c r="G17" s="22">
        <v>1.5983796296296298E-2</v>
      </c>
      <c r="H17" s="22">
        <f t="shared" si="0"/>
        <v>2.6909722222222224E-2</v>
      </c>
      <c r="I17" s="38">
        <v>23</v>
      </c>
      <c r="K17" s="36">
        <v>26</v>
      </c>
    </row>
    <row r="18" spans="1:11" x14ac:dyDescent="0.25">
      <c r="A18" s="24">
        <v>4</v>
      </c>
      <c r="B18" s="6" t="s">
        <v>61</v>
      </c>
      <c r="C18" s="26">
        <v>1968</v>
      </c>
      <c r="D18" s="6" t="s">
        <v>57</v>
      </c>
      <c r="E18" s="26" t="s">
        <v>60</v>
      </c>
      <c r="F18" s="22" t="s">
        <v>189</v>
      </c>
      <c r="G18" s="22"/>
      <c r="H18" s="22"/>
    </row>
    <row r="19" spans="1:11" x14ac:dyDescent="0.25">
      <c r="A19" s="24"/>
      <c r="G19" s="23"/>
      <c r="H19" s="23"/>
    </row>
    <row r="20" spans="1:11" x14ac:dyDescent="0.25">
      <c r="A20" s="24">
        <v>1</v>
      </c>
      <c r="B20" s="6" t="s">
        <v>35</v>
      </c>
      <c r="C20" s="26">
        <v>1991</v>
      </c>
      <c r="D20" s="6" t="s">
        <v>34</v>
      </c>
      <c r="E20" s="26" t="s">
        <v>0</v>
      </c>
      <c r="F20" s="22">
        <v>8.3333333333333332E-3</v>
      </c>
      <c r="G20" s="22">
        <v>1.5127314814814816E-2</v>
      </c>
      <c r="H20" s="22">
        <f t="shared" si="0"/>
        <v>2.3460648148148147E-2</v>
      </c>
      <c r="J20" s="7">
        <v>1</v>
      </c>
      <c r="K20" s="7">
        <v>16</v>
      </c>
    </row>
    <row r="21" spans="1:11" x14ac:dyDescent="0.25">
      <c r="A21" s="24">
        <v>2</v>
      </c>
      <c r="B21" s="6" t="s">
        <v>62</v>
      </c>
      <c r="C21" s="26">
        <v>1976</v>
      </c>
      <c r="D21" s="6" t="s">
        <v>57</v>
      </c>
      <c r="E21" s="26" t="s">
        <v>0</v>
      </c>
      <c r="F21" s="22">
        <v>1.1863425925925925E-2</v>
      </c>
      <c r="G21" s="22">
        <v>1.4537037037037036E-2</v>
      </c>
      <c r="H21" s="22">
        <f t="shared" si="0"/>
        <v>2.6400462962962959E-2</v>
      </c>
      <c r="J21" s="7">
        <v>3</v>
      </c>
      <c r="K21" s="36">
        <v>25</v>
      </c>
    </row>
    <row r="22" spans="1:11" x14ac:dyDescent="0.25">
      <c r="A22" s="24">
        <v>3</v>
      </c>
      <c r="B22" s="6" t="s">
        <v>17</v>
      </c>
      <c r="C22" s="26">
        <v>1994</v>
      </c>
      <c r="D22" s="6" t="s">
        <v>1</v>
      </c>
      <c r="E22" s="26" t="s">
        <v>0</v>
      </c>
      <c r="F22" s="22">
        <v>1.0081018518518519E-2</v>
      </c>
      <c r="G22" s="22">
        <v>1.7210648148148149E-2</v>
      </c>
      <c r="H22" s="22">
        <f t="shared" si="0"/>
        <v>2.7291666666666665E-2</v>
      </c>
      <c r="J22" s="7">
        <v>4</v>
      </c>
      <c r="K22" s="36">
        <v>27</v>
      </c>
    </row>
    <row r="23" spans="1:11" x14ac:dyDescent="0.25">
      <c r="A23" s="24">
        <v>4</v>
      </c>
      <c r="B23" s="6" t="s">
        <v>16</v>
      </c>
      <c r="C23" s="26">
        <v>1995</v>
      </c>
      <c r="D23" s="6" t="s">
        <v>1</v>
      </c>
      <c r="E23" s="26" t="s">
        <v>0</v>
      </c>
      <c r="F23" s="22">
        <v>9.0277777777777787E-3</v>
      </c>
      <c r="G23" s="22">
        <v>1.9016203703703702E-2</v>
      </c>
      <c r="H23" s="22">
        <f t="shared" si="0"/>
        <v>2.8043981481481482E-2</v>
      </c>
      <c r="J23" s="7">
        <v>5</v>
      </c>
      <c r="K23" s="36">
        <v>28</v>
      </c>
    </row>
    <row r="24" spans="1:11" x14ac:dyDescent="0.25">
      <c r="A24" s="24">
        <v>5</v>
      </c>
      <c r="B24" s="6" t="s">
        <v>116</v>
      </c>
      <c r="C24" s="26">
        <v>1991</v>
      </c>
      <c r="D24" s="6" t="s">
        <v>52</v>
      </c>
      <c r="E24" s="26" t="s">
        <v>0</v>
      </c>
      <c r="F24" s="22">
        <v>1.1643518518518518E-2</v>
      </c>
      <c r="G24" s="22">
        <v>1.6574074074074074E-2</v>
      </c>
      <c r="H24" s="22">
        <f t="shared" si="0"/>
        <v>2.8217592592592593E-2</v>
      </c>
      <c r="J24" s="7">
        <v>6</v>
      </c>
      <c r="K24" s="36">
        <v>29</v>
      </c>
    </row>
    <row r="25" spans="1:11" x14ac:dyDescent="0.25">
      <c r="A25" s="24">
        <v>6</v>
      </c>
      <c r="B25" s="6" t="s">
        <v>176</v>
      </c>
      <c r="C25" s="26">
        <v>1993</v>
      </c>
      <c r="D25" s="6" t="s">
        <v>1</v>
      </c>
      <c r="E25" s="26" t="s">
        <v>0</v>
      </c>
      <c r="F25" s="22">
        <v>1.113425925925926E-2</v>
      </c>
      <c r="G25" s="22">
        <v>1.7245370370370369E-2</v>
      </c>
      <c r="H25" s="22">
        <f t="shared" si="0"/>
        <v>2.837962962962963E-2</v>
      </c>
      <c r="J25" s="7">
        <v>7</v>
      </c>
      <c r="K25" s="7">
        <v>30</v>
      </c>
    </row>
    <row r="26" spans="1:11" x14ac:dyDescent="0.25">
      <c r="A26" s="24">
        <v>7</v>
      </c>
      <c r="B26" s="6" t="s">
        <v>18</v>
      </c>
      <c r="C26" s="26">
        <v>1995</v>
      </c>
      <c r="D26" s="6" t="s">
        <v>1</v>
      </c>
      <c r="E26" s="26" t="s">
        <v>0</v>
      </c>
      <c r="F26" s="22" t="s">
        <v>189</v>
      </c>
      <c r="G26" s="22"/>
      <c r="H26" s="22"/>
    </row>
    <row r="27" spans="1:11" x14ac:dyDescent="0.25">
      <c r="A27" s="27"/>
      <c r="B27" s="8"/>
      <c r="C27" s="8"/>
      <c r="D27" s="8"/>
      <c r="E27" s="8"/>
      <c r="F27" s="8"/>
      <c r="G27" s="40"/>
      <c r="H27" s="23"/>
    </row>
    <row r="28" spans="1:11" x14ac:dyDescent="0.25">
      <c r="A28" s="24">
        <v>1</v>
      </c>
      <c r="B28" s="6" t="s">
        <v>32</v>
      </c>
      <c r="C28" s="26">
        <v>1985</v>
      </c>
      <c r="D28" s="6" t="s">
        <v>34</v>
      </c>
      <c r="E28" s="26" t="s">
        <v>2</v>
      </c>
      <c r="F28" s="22">
        <v>9.2592592592592605E-3</v>
      </c>
      <c r="G28" s="22">
        <v>1.1215277777777775E-2</v>
      </c>
      <c r="H28" s="22">
        <f t="shared" si="0"/>
        <v>2.0474537037037034E-2</v>
      </c>
      <c r="I28" s="7">
        <v>1</v>
      </c>
      <c r="K28" s="7">
        <v>1</v>
      </c>
    </row>
    <row r="29" spans="1:11" x14ac:dyDescent="0.25">
      <c r="A29" s="24">
        <v>2</v>
      </c>
      <c r="B29" s="6" t="s">
        <v>177</v>
      </c>
      <c r="C29" s="26">
        <v>1989</v>
      </c>
      <c r="D29" s="6" t="s">
        <v>34</v>
      </c>
      <c r="E29" s="26" t="s">
        <v>2</v>
      </c>
      <c r="F29" s="22">
        <v>8.3796296296296292E-3</v>
      </c>
      <c r="G29" s="22">
        <v>1.2858796296296295E-2</v>
      </c>
      <c r="H29" s="22">
        <f t="shared" si="0"/>
        <v>2.1238425925925924E-2</v>
      </c>
      <c r="I29" s="7">
        <v>4</v>
      </c>
      <c r="K29" s="7">
        <v>4</v>
      </c>
    </row>
    <row r="30" spans="1:11" x14ac:dyDescent="0.25">
      <c r="A30" s="24">
        <v>3</v>
      </c>
      <c r="B30" s="6" t="s">
        <v>115</v>
      </c>
      <c r="C30" s="26">
        <v>1979</v>
      </c>
      <c r="D30" s="6" t="s">
        <v>52</v>
      </c>
      <c r="E30" s="26" t="s">
        <v>2</v>
      </c>
      <c r="F30" s="22">
        <v>9.1782407407407403E-3</v>
      </c>
      <c r="G30" s="22">
        <v>1.2071759259259258E-2</v>
      </c>
      <c r="H30" s="22">
        <f t="shared" si="0"/>
        <v>2.1249999999999998E-2</v>
      </c>
      <c r="I30" s="7">
        <v>5</v>
      </c>
      <c r="K30" s="7">
        <v>5</v>
      </c>
    </row>
    <row r="31" spans="1:11" x14ac:dyDescent="0.25">
      <c r="A31" s="24">
        <v>4</v>
      </c>
      <c r="B31" s="6" t="s">
        <v>31</v>
      </c>
      <c r="C31" s="26">
        <v>1991</v>
      </c>
      <c r="D31" s="6" t="s">
        <v>34</v>
      </c>
      <c r="E31" s="26" t="s">
        <v>2</v>
      </c>
      <c r="F31" s="22">
        <v>9.4675925925925917E-3</v>
      </c>
      <c r="G31" s="22">
        <v>1.2002314814814813E-2</v>
      </c>
      <c r="H31" s="22">
        <f t="shared" si="0"/>
        <v>2.1469907407407403E-2</v>
      </c>
      <c r="I31" s="7">
        <v>6</v>
      </c>
      <c r="K31" s="7">
        <v>6</v>
      </c>
    </row>
    <row r="32" spans="1:11" x14ac:dyDescent="0.25">
      <c r="A32" s="24">
        <v>5</v>
      </c>
      <c r="B32" s="6" t="s">
        <v>74</v>
      </c>
      <c r="C32" s="26">
        <v>1997</v>
      </c>
      <c r="D32" s="6" t="s">
        <v>34</v>
      </c>
      <c r="E32" s="26" t="s">
        <v>2</v>
      </c>
      <c r="F32" s="22">
        <v>8.1828703703703699E-3</v>
      </c>
      <c r="G32" s="22">
        <v>1.3310185185185185E-2</v>
      </c>
      <c r="H32" s="22">
        <f t="shared" si="0"/>
        <v>2.1493055555555557E-2</v>
      </c>
      <c r="I32" s="7">
        <v>7</v>
      </c>
      <c r="K32" s="7">
        <v>7</v>
      </c>
    </row>
    <row r="33" spans="1:11" x14ac:dyDescent="0.25">
      <c r="A33" s="24">
        <v>6</v>
      </c>
      <c r="B33" s="6" t="s">
        <v>158</v>
      </c>
      <c r="C33" s="26">
        <v>1992</v>
      </c>
      <c r="D33" s="6" t="s">
        <v>34</v>
      </c>
      <c r="E33" s="26" t="s">
        <v>2</v>
      </c>
      <c r="F33" s="22">
        <v>8.4722222222222213E-3</v>
      </c>
      <c r="G33" s="22">
        <v>1.3414351851851851E-2</v>
      </c>
      <c r="H33" s="22">
        <f t="shared" si="0"/>
        <v>2.1886574074074072E-2</v>
      </c>
      <c r="I33" s="7">
        <v>8</v>
      </c>
      <c r="K33" s="7">
        <v>8</v>
      </c>
    </row>
    <row r="34" spans="1:11" x14ac:dyDescent="0.25">
      <c r="A34" s="24">
        <v>7</v>
      </c>
      <c r="B34" s="6" t="s">
        <v>19</v>
      </c>
      <c r="C34" s="26">
        <v>1993</v>
      </c>
      <c r="D34" s="6" t="s">
        <v>1</v>
      </c>
      <c r="E34" s="26" t="s">
        <v>2</v>
      </c>
      <c r="F34" s="22">
        <v>7.9745370370370369E-3</v>
      </c>
      <c r="G34" s="22">
        <v>1.4097222222222223E-2</v>
      </c>
      <c r="H34" s="22">
        <f t="shared" si="0"/>
        <v>2.207175925925926E-2</v>
      </c>
      <c r="I34" s="7">
        <v>10</v>
      </c>
      <c r="K34" s="7">
        <v>10</v>
      </c>
    </row>
    <row r="35" spans="1:11" x14ac:dyDescent="0.25">
      <c r="A35" s="24">
        <v>8</v>
      </c>
      <c r="B35" s="6" t="s">
        <v>20</v>
      </c>
      <c r="C35" s="26">
        <v>1992</v>
      </c>
      <c r="D35" s="6" t="s">
        <v>1</v>
      </c>
      <c r="E35" s="26" t="s">
        <v>2</v>
      </c>
      <c r="F35" s="22">
        <v>8.726851851851852E-3</v>
      </c>
      <c r="G35" s="22">
        <v>1.3865740740740738E-2</v>
      </c>
      <c r="H35" s="22">
        <f t="shared" si="0"/>
        <v>2.2592592592592588E-2</v>
      </c>
      <c r="I35" s="7">
        <v>11</v>
      </c>
      <c r="K35" s="7">
        <v>11</v>
      </c>
    </row>
    <row r="36" spans="1:11" x14ac:dyDescent="0.25">
      <c r="A36" s="24">
        <v>9</v>
      </c>
      <c r="B36" s="6" t="s">
        <v>51</v>
      </c>
      <c r="C36" s="26">
        <v>1987</v>
      </c>
      <c r="D36" s="6" t="s">
        <v>52</v>
      </c>
      <c r="E36" s="26" t="s">
        <v>2</v>
      </c>
      <c r="F36" s="22">
        <v>9.479166666666667E-3</v>
      </c>
      <c r="G36" s="22">
        <v>1.3182870370370369E-2</v>
      </c>
      <c r="H36" s="22">
        <f t="shared" si="0"/>
        <v>2.2662037037037036E-2</v>
      </c>
      <c r="I36" s="7">
        <v>12</v>
      </c>
      <c r="K36" s="7">
        <v>12</v>
      </c>
    </row>
    <row r="37" spans="1:11" x14ac:dyDescent="0.25">
      <c r="A37" s="24">
        <v>10</v>
      </c>
      <c r="B37" s="6" t="s">
        <v>67</v>
      </c>
      <c r="C37" s="26">
        <v>1983</v>
      </c>
      <c r="D37" s="6" t="s">
        <v>64</v>
      </c>
      <c r="E37" s="26" t="s">
        <v>2</v>
      </c>
      <c r="F37" s="22">
        <v>9.6296296296296303E-3</v>
      </c>
      <c r="G37" s="22">
        <v>1.380787037037037E-2</v>
      </c>
      <c r="H37" s="22">
        <f t="shared" si="0"/>
        <v>2.34375E-2</v>
      </c>
      <c r="I37" s="7">
        <v>15</v>
      </c>
      <c r="K37" s="7">
        <v>15</v>
      </c>
    </row>
    <row r="38" spans="1:11" x14ac:dyDescent="0.25">
      <c r="A38" s="24">
        <v>11</v>
      </c>
      <c r="B38" s="6" t="s">
        <v>178</v>
      </c>
      <c r="C38" s="26">
        <v>1988</v>
      </c>
      <c r="D38" s="6" t="s">
        <v>34</v>
      </c>
      <c r="E38" s="26" t="s">
        <v>2</v>
      </c>
      <c r="F38" s="22">
        <v>1.0856481481481481E-2</v>
      </c>
      <c r="G38" s="22">
        <v>1.2835648148148148E-2</v>
      </c>
      <c r="H38" s="22">
        <f t="shared" si="0"/>
        <v>2.3692129629629629E-2</v>
      </c>
      <c r="I38" s="7">
        <v>17</v>
      </c>
      <c r="K38" s="36">
        <v>18</v>
      </c>
    </row>
    <row r="39" spans="1:11" x14ac:dyDescent="0.25">
      <c r="A39" s="24">
        <v>12</v>
      </c>
      <c r="B39" s="6" t="s">
        <v>148</v>
      </c>
      <c r="C39" s="26">
        <v>1991</v>
      </c>
      <c r="D39" s="6" t="s">
        <v>1</v>
      </c>
      <c r="E39" s="26" t="s">
        <v>2</v>
      </c>
      <c r="F39" s="22">
        <v>9.618055555555555E-3</v>
      </c>
      <c r="G39" s="22">
        <v>1.5150462962962963E-2</v>
      </c>
      <c r="H39" s="22">
        <f t="shared" si="0"/>
        <v>2.4768518518518516E-2</v>
      </c>
      <c r="I39" s="7">
        <v>18</v>
      </c>
      <c r="K39" s="36">
        <v>19</v>
      </c>
    </row>
    <row r="40" spans="1:11" x14ac:dyDescent="0.25">
      <c r="A40" s="24">
        <v>13</v>
      </c>
      <c r="B40" s="6" t="s">
        <v>149</v>
      </c>
      <c r="C40" s="26">
        <v>1992</v>
      </c>
      <c r="D40" s="6" t="s">
        <v>1</v>
      </c>
      <c r="E40" s="26" t="s">
        <v>2</v>
      </c>
      <c r="F40" s="22">
        <v>1.0474537037037037E-2</v>
      </c>
      <c r="G40" s="22">
        <v>1.4328703703703701E-2</v>
      </c>
      <c r="H40" s="22">
        <f t="shared" si="0"/>
        <v>2.4803240740740737E-2</v>
      </c>
      <c r="I40" s="7">
        <v>19</v>
      </c>
      <c r="K40" s="36">
        <v>20</v>
      </c>
    </row>
    <row r="41" spans="1:11" x14ac:dyDescent="0.25">
      <c r="A41" s="24">
        <v>14</v>
      </c>
      <c r="B41" s="6" t="s">
        <v>21</v>
      </c>
      <c r="C41" s="26">
        <v>1994</v>
      </c>
      <c r="D41" s="6" t="s">
        <v>1</v>
      </c>
      <c r="E41" s="26" t="s">
        <v>2</v>
      </c>
      <c r="F41" s="22">
        <v>9.8726851851851857E-3</v>
      </c>
      <c r="G41" s="22">
        <v>1.5902777777777776E-2</v>
      </c>
      <c r="H41" s="22">
        <f t="shared" si="0"/>
        <v>2.5775462962962962E-2</v>
      </c>
      <c r="I41" s="7">
        <v>20</v>
      </c>
      <c r="K41" s="36">
        <v>22</v>
      </c>
    </row>
    <row r="42" spans="1:11" x14ac:dyDescent="0.25">
      <c r="A42" s="24">
        <v>15</v>
      </c>
      <c r="B42" s="6" t="s">
        <v>41</v>
      </c>
      <c r="C42" s="26">
        <v>1981</v>
      </c>
      <c r="D42" s="6"/>
      <c r="E42" s="26" t="s">
        <v>2</v>
      </c>
      <c r="F42" s="22">
        <v>9.1550925925925931E-3</v>
      </c>
      <c r="G42" s="22">
        <v>1.7164351851851851E-2</v>
      </c>
      <c r="H42" s="22">
        <f t="shared" si="0"/>
        <v>2.6319444444444444E-2</v>
      </c>
      <c r="I42" s="7">
        <v>22</v>
      </c>
      <c r="K42" s="36">
        <v>24</v>
      </c>
    </row>
    <row r="43" spans="1:11" x14ac:dyDescent="0.25">
      <c r="A43" s="24">
        <v>16</v>
      </c>
      <c r="B43" s="6" t="s">
        <v>157</v>
      </c>
      <c r="C43" s="26">
        <v>1995</v>
      </c>
      <c r="D43" s="6" t="s">
        <v>1</v>
      </c>
      <c r="E43" s="26" t="s">
        <v>2</v>
      </c>
      <c r="F43" s="22">
        <v>1.2499999999999999E-2</v>
      </c>
      <c r="G43" s="22">
        <v>1.7256944444444443E-2</v>
      </c>
      <c r="H43" s="22">
        <f t="shared" si="0"/>
        <v>2.975694444444444E-2</v>
      </c>
      <c r="I43" s="7">
        <v>24</v>
      </c>
      <c r="K43" s="7">
        <v>32</v>
      </c>
    </row>
    <row r="44" spans="1:11" x14ac:dyDescent="0.25">
      <c r="A44" s="24">
        <v>17</v>
      </c>
      <c r="B44" s="6" t="s">
        <v>46</v>
      </c>
      <c r="C44" s="26">
        <v>1996</v>
      </c>
      <c r="D44" s="6" t="s">
        <v>34</v>
      </c>
      <c r="E44" s="26" t="s">
        <v>2</v>
      </c>
      <c r="F44" s="22" t="s">
        <v>189</v>
      </c>
      <c r="G44" s="22"/>
      <c r="H44" s="22"/>
    </row>
    <row r="45" spans="1:11" x14ac:dyDescent="0.25">
      <c r="A45" s="24">
        <v>18</v>
      </c>
      <c r="B45" s="6" t="s">
        <v>47</v>
      </c>
      <c r="C45" s="26">
        <v>1985</v>
      </c>
      <c r="D45" s="6"/>
      <c r="E45" s="26" t="s">
        <v>2</v>
      </c>
      <c r="F45" s="22" t="s">
        <v>189</v>
      </c>
      <c r="G45" s="22"/>
      <c r="H45" s="22"/>
    </row>
  </sheetData>
  <sortState ref="B17:M19">
    <sortCondition ref="H45:H47"/>
  </sortState>
  <pageMargins left="0.7" right="0.7" top="0.75" bottom="0.75" header="0.3" footer="0.3"/>
  <pageSetup paperSize="9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"/>
    </sheetView>
  </sheetViews>
  <sheetFormatPr defaultRowHeight="15.75" x14ac:dyDescent="0.25"/>
  <sheetData>
    <row r="1" spans="1:1" x14ac:dyDescent="0.25">
      <c r="A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S9, V9</vt:lpstr>
      <vt:lpstr>S11, V11</vt:lpstr>
      <vt:lpstr>S13,V13,V60,S50,SV,VV</vt:lpstr>
      <vt:lpstr>S15,S17,V15,V17,V50</vt:lpstr>
      <vt:lpstr>S19,S,V19,V,S40,V40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</dc:creator>
  <cp:lastModifiedBy>Vladimirs Kuzmenko</cp:lastModifiedBy>
  <cp:lastPrinted>2015-05-10T16:23:08Z</cp:lastPrinted>
  <dcterms:created xsi:type="dcterms:W3CDTF">2015-03-25T11:56:01Z</dcterms:created>
  <dcterms:modified xsi:type="dcterms:W3CDTF">2015-05-10T16:28:26Z</dcterms:modified>
</cp:coreProperties>
</file>