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iri" sheetId="1" r:id="rId1"/>
    <sheet name="Sievas" sheetId="2" r:id="rId2"/>
    <sheet name="Punkti" sheetId="3" r:id="rId3"/>
  </sheets>
  <definedNames>
    <definedName name="OLE_LINK1" localSheetId="2">'Punkti'!$E$2</definedName>
  </definedNames>
  <calcPr fullCalcOnLoad="1"/>
</workbook>
</file>

<file path=xl/sharedStrings.xml><?xml version="1.0" encoding="utf-8"?>
<sst xmlns="http://schemas.openxmlformats.org/spreadsheetml/2006/main" count="456" uniqueCount="188">
  <si>
    <t>Vieta</t>
  </si>
  <si>
    <t>Latvijas čempionāts</t>
  </si>
  <si>
    <t>Latvijas kausa sacensības</t>
  </si>
  <si>
    <t>Vecuma grupas</t>
  </si>
  <si>
    <t> 70</t>
  </si>
  <si>
    <t> 50</t>
  </si>
  <si>
    <t> 20</t>
  </si>
  <si>
    <t> 65</t>
  </si>
  <si>
    <t> 45</t>
  </si>
  <si>
    <t> 17</t>
  </si>
  <si>
    <t> 60</t>
  </si>
  <si>
    <t> 40</t>
  </si>
  <si>
    <t> 15</t>
  </si>
  <si>
    <t> 55</t>
  </si>
  <si>
    <t> 35</t>
  </si>
  <si>
    <t> 13</t>
  </si>
  <si>
    <t> 30</t>
  </si>
  <si>
    <t> 11</t>
  </si>
  <si>
    <t> 25</t>
  </si>
  <si>
    <t> 10</t>
  </si>
  <si>
    <t> 23</t>
  </si>
  <si>
    <t> 9</t>
  </si>
  <si>
    <t> 21</t>
  </si>
  <si>
    <t> 8</t>
  </si>
  <si>
    <t> 19</t>
  </si>
  <si>
    <t> 7</t>
  </si>
  <si>
    <t> 28</t>
  </si>
  <si>
    <t> 18</t>
  </si>
  <si>
    <t> 6</t>
  </si>
  <si>
    <t> 26</t>
  </si>
  <si>
    <t> 5</t>
  </si>
  <si>
    <t> 24</t>
  </si>
  <si>
    <t> 16</t>
  </si>
  <si>
    <t> 4</t>
  </si>
  <si>
    <t> 22</t>
  </si>
  <si>
    <t> 3</t>
  </si>
  <si>
    <t> 14</t>
  </si>
  <si>
    <t> 2</t>
  </si>
  <si>
    <t> 1</t>
  </si>
  <si>
    <t> 12</t>
  </si>
  <si>
    <t>Ingvars</t>
  </si>
  <si>
    <t>Marcis</t>
  </si>
  <si>
    <t> Vārds</t>
  </si>
  <si>
    <t> Uzvārds</t>
  </si>
  <si>
    <t>Dz.g.</t>
  </si>
  <si>
    <t> Klubs</t>
  </si>
  <si>
    <t>Nr.p.k.</t>
  </si>
  <si>
    <t>2010.gada Latvijas čempionāts Triatlonā</t>
  </si>
  <si>
    <t>Vaidavas triatlons (šosejas velosipēdi)</t>
  </si>
  <si>
    <t>Zemgales kauss triatlonā</t>
  </si>
  <si>
    <t>"Piedzīvojumu parka" MTB Triatlons</t>
  </si>
  <si>
    <t>Duatlons (skriešana-velo-skriešana)</t>
  </si>
  <si>
    <t>Latvijas čempionāts duatlons</t>
  </si>
  <si>
    <t xml:space="preserve">Latvijas čempionāts triatlona sprintā </t>
  </si>
  <si>
    <t>Kopā</t>
  </si>
  <si>
    <t>5 labākie posmi</t>
  </si>
  <si>
    <t>Kristaps</t>
  </si>
  <si>
    <t>Kristiāna</t>
  </si>
  <si>
    <t xml:space="preserve"> Kalniņa</t>
  </si>
  <si>
    <t>REIR</t>
  </si>
  <si>
    <t>Raivis</t>
  </si>
  <si>
    <t>Valters</t>
  </si>
  <si>
    <t>Viktors</t>
  </si>
  <si>
    <t>Artūrs</t>
  </si>
  <si>
    <t>Nikita</t>
  </si>
  <si>
    <t>Oskars</t>
  </si>
  <si>
    <t>Ronalds</t>
  </si>
  <si>
    <t>Sindija</t>
  </si>
  <si>
    <t xml:space="preserve"> Veinberga</t>
  </si>
  <si>
    <t>Arta</t>
  </si>
  <si>
    <t xml:space="preserve"> Beitane</t>
  </si>
  <si>
    <t>Anatolijs</t>
  </si>
  <si>
    <t>Raimonds</t>
  </si>
  <si>
    <t>Vladimirs</t>
  </si>
  <si>
    <t>Arnis</t>
  </si>
  <si>
    <t>Genadijs</t>
  </si>
  <si>
    <t>Anita</t>
  </si>
  <si>
    <t xml:space="preserve"> Lebedeva</t>
  </si>
  <si>
    <t>Ironman.lv</t>
  </si>
  <si>
    <t>Rihards</t>
  </si>
  <si>
    <t>Olafs</t>
  </si>
  <si>
    <t>Atis</t>
  </si>
  <si>
    <t>Maris</t>
  </si>
  <si>
    <t>Artis</t>
  </si>
  <si>
    <t>Dans</t>
  </si>
  <si>
    <t>Arturs</t>
  </si>
  <si>
    <t>Sergejs</t>
  </si>
  <si>
    <t>Igors</t>
  </si>
  <si>
    <t xml:space="preserve"> Gucanovičs</t>
  </si>
  <si>
    <t>Baiba</t>
  </si>
  <si>
    <t xml:space="preserve"> Medne</t>
  </si>
  <si>
    <t>LAT Triathlon Club</t>
  </si>
  <si>
    <t>Aivars</t>
  </si>
  <si>
    <t>Toms</t>
  </si>
  <si>
    <t>Rīgas Triatlona klubs</t>
  </si>
  <si>
    <t>Janis</t>
  </si>
  <si>
    <t>Gundars</t>
  </si>
  <si>
    <t>Vladimir</t>
  </si>
  <si>
    <t>Lemese</t>
  </si>
  <si>
    <t>Monika</t>
  </si>
  <si>
    <t>Gorba</t>
  </si>
  <si>
    <t>Deniss</t>
  </si>
  <si>
    <t>Plonis</t>
  </si>
  <si>
    <t>Jānis</t>
  </si>
  <si>
    <t>Krams</t>
  </si>
  <si>
    <t>Ivanovs</t>
  </si>
  <si>
    <t>Levša</t>
  </si>
  <si>
    <t>Gustājevs</t>
  </si>
  <si>
    <t>Uzuls</t>
  </si>
  <si>
    <t>Brikovskis</t>
  </si>
  <si>
    <t>Kuzmenko</t>
  </si>
  <si>
    <t>Šuberts</t>
  </si>
  <si>
    <t>Hofmanis</t>
  </si>
  <si>
    <t>Kalveits</t>
  </si>
  <si>
    <t>Vidovskis</t>
  </si>
  <si>
    <t>Babris</t>
  </si>
  <si>
    <t>Māris</t>
  </si>
  <si>
    <t>Mažulis</t>
  </si>
  <si>
    <t>Umbraško</t>
  </si>
  <si>
    <t>Naglis</t>
  </si>
  <si>
    <t>D-pils Ttriatlona klubs</t>
  </si>
  <si>
    <t xml:space="preserve">Vilnis </t>
  </si>
  <si>
    <t>Priedītis</t>
  </si>
  <si>
    <t>Aleksejs</t>
  </si>
  <si>
    <t>Nedeļskis</t>
  </si>
  <si>
    <t xml:space="preserve">Raivis </t>
  </si>
  <si>
    <t>Grūbe</t>
  </si>
  <si>
    <t>Ģirts</t>
  </si>
  <si>
    <t>Fogels</t>
  </si>
  <si>
    <t>Ķeņģis</t>
  </si>
  <si>
    <t>Ineta</t>
  </si>
  <si>
    <t>Siliņa</t>
  </si>
  <si>
    <t>Krišjānis</t>
  </si>
  <si>
    <t>Beitāns</t>
  </si>
  <si>
    <t>Laima</t>
  </si>
  <si>
    <t>Klauža</t>
  </si>
  <si>
    <t>Normunds</t>
  </si>
  <si>
    <t>Orlovs</t>
  </si>
  <si>
    <t>Swiss Ironman club</t>
  </si>
  <si>
    <t>Fans TeamG4S Latvia</t>
  </si>
  <si>
    <t>Sportlat</t>
  </si>
  <si>
    <t>4 Racing</t>
  </si>
  <si>
    <t>Pēdu nav 1</t>
  </si>
  <si>
    <t>Vektrs</t>
  </si>
  <si>
    <t>Modernā pieccīņa</t>
  </si>
  <si>
    <t>Ventspils Triatlona Klubs</t>
  </si>
  <si>
    <t>Dmitrijevs</t>
  </si>
  <si>
    <t xml:space="preserve">Andrejs </t>
  </si>
  <si>
    <t>LTV-7</t>
  </si>
  <si>
    <t xml:space="preserve">Krists </t>
  </si>
  <si>
    <t>Ločmelis</t>
  </si>
  <si>
    <t xml:space="preserve">Gints </t>
  </si>
  <si>
    <t>Ērmanis</t>
  </si>
  <si>
    <t>Rinalds</t>
  </si>
  <si>
    <t>Sluckis</t>
  </si>
  <si>
    <t>Priedēns</t>
  </si>
  <si>
    <t>Romāns</t>
  </si>
  <si>
    <t>Melderis</t>
  </si>
  <si>
    <t xml:space="preserve">Mārcis </t>
  </si>
  <si>
    <t>Mārtiņš</t>
  </si>
  <si>
    <t>Drusts</t>
  </si>
  <si>
    <t>Mona Os</t>
  </si>
  <si>
    <t>Ganulevičs</t>
  </si>
  <si>
    <t>1971-1990.g.dz. sievietes </t>
  </si>
  <si>
    <t>1991-1992.g.dz. juniores</t>
  </si>
  <si>
    <t>1961-1970.g.dz. sievietes</t>
  </si>
  <si>
    <t>1993.g.dz. un jaunākas jaunietes</t>
  </si>
  <si>
    <t>Kopējai reitings sieviešu konkurencē</t>
  </si>
  <si>
    <t>Eiropas čempionāts</t>
  </si>
  <si>
    <t>Pasaules čempionāts</t>
  </si>
  <si>
    <t>Kopējai reitings vīriešu konkurencē</t>
  </si>
  <si>
    <t>1971-1990.g.dz. Vīrieši</t>
  </si>
  <si>
    <t>1991-1992.g.dz. Juniori</t>
  </si>
  <si>
    <t>1961-1970.g.dz. Vīrieši</t>
  </si>
  <si>
    <t>1993.g.dz. un jaunāki jaunieši</t>
  </si>
  <si>
    <t>Spruks</t>
  </si>
  <si>
    <t>Voitans</t>
  </si>
  <si>
    <t>Jurinovs</t>
  </si>
  <si>
    <t>Klavnieks</t>
  </si>
  <si>
    <t>Garenciks</t>
  </si>
  <si>
    <t>Janovskij</t>
  </si>
  <si>
    <t>Paukšėns</t>
  </si>
  <si>
    <t>Piksens</t>
  </si>
  <si>
    <t>Airijancs</t>
  </si>
  <si>
    <t>Smiltniens</t>
  </si>
  <si>
    <t>Petersons</t>
  </si>
  <si>
    <t>Duplakins</t>
  </si>
  <si>
    <t xml:space="preserve">1951-1960.g.dz.Vīrieši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</si>
</sst>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4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tabSelected="1" zoomScale="94" zoomScaleNormal="94" zoomScalePageLayoutView="0" workbookViewId="0" topLeftCell="A1">
      <selection activeCell="H94" sqref="H94"/>
    </sheetView>
  </sheetViews>
  <sheetFormatPr defaultColWidth="9.140625" defaultRowHeight="15"/>
  <cols>
    <col min="1" max="1" width="9.140625" style="5" customWidth="1"/>
    <col min="2" max="2" width="13.140625" style="37" customWidth="1"/>
    <col min="3" max="3" width="12.421875" style="37" bestFit="1" customWidth="1"/>
    <col min="4" max="4" width="11.421875" style="6" customWidth="1"/>
    <col min="5" max="5" width="22.140625" style="5" customWidth="1"/>
    <col min="6" max="6" width="12.00390625" style="5" customWidth="1"/>
    <col min="7" max="7" width="10.8515625" style="5" customWidth="1"/>
    <col min="8" max="8" width="11.00390625" style="5" customWidth="1"/>
    <col min="9" max="9" width="13.7109375" style="5" customWidth="1"/>
    <col min="10" max="10" width="12.140625" style="5" customWidth="1"/>
    <col min="11" max="11" width="13.57421875" style="5" customWidth="1"/>
    <col min="12" max="12" width="10.8515625" style="5" customWidth="1"/>
    <col min="13" max="13" width="11.421875" style="5" customWidth="1"/>
    <col min="14" max="14" width="11.7109375" style="5" customWidth="1"/>
    <col min="15" max="15" width="11.421875" style="6" customWidth="1"/>
    <col min="16" max="16" width="12.28125" style="40" customWidth="1"/>
    <col min="17" max="16384" width="9.140625" style="6" customWidth="1"/>
  </cols>
  <sheetData>
    <row r="2" spans="1:16" s="7" customFormat="1" ht="63">
      <c r="A2" s="11" t="s">
        <v>46</v>
      </c>
      <c r="B2" s="34" t="s">
        <v>43</v>
      </c>
      <c r="C2" s="34" t="s">
        <v>42</v>
      </c>
      <c r="D2" s="13" t="s">
        <v>44</v>
      </c>
      <c r="E2" s="13" t="s">
        <v>45</v>
      </c>
      <c r="F2" s="14" t="s">
        <v>47</v>
      </c>
      <c r="G2" s="14" t="s">
        <v>48</v>
      </c>
      <c r="H2" s="14" t="s">
        <v>49</v>
      </c>
      <c r="I2" s="14" t="s">
        <v>50</v>
      </c>
      <c r="J2" s="14" t="s">
        <v>52</v>
      </c>
      <c r="K2" s="14" t="s">
        <v>53</v>
      </c>
      <c r="L2" s="14" t="s">
        <v>51</v>
      </c>
      <c r="M2" s="14" t="s">
        <v>168</v>
      </c>
      <c r="N2" s="14" t="s">
        <v>169</v>
      </c>
      <c r="O2" s="11" t="s">
        <v>54</v>
      </c>
      <c r="P2" s="38" t="s">
        <v>55</v>
      </c>
    </row>
    <row r="3" spans="1:16" s="7" customFormat="1" ht="15.75" customHeight="1">
      <c r="A3" s="61" t="s">
        <v>170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1:16" ht="15.75">
      <c r="A4" s="41">
        <v>1</v>
      </c>
      <c r="B4" s="42" t="s">
        <v>162</v>
      </c>
      <c r="C4" s="42" t="s">
        <v>79</v>
      </c>
      <c r="D4" s="43">
        <v>1990</v>
      </c>
      <c r="E4" s="44" t="s">
        <v>120</v>
      </c>
      <c r="F4" s="45">
        <v>55</v>
      </c>
      <c r="G4" s="46">
        <v>21</v>
      </c>
      <c r="H4" s="46">
        <v>40</v>
      </c>
      <c r="I4" s="46">
        <v>1</v>
      </c>
      <c r="J4" s="46">
        <v>55</v>
      </c>
      <c r="K4" s="46">
        <v>55</v>
      </c>
      <c r="L4" s="46">
        <v>16</v>
      </c>
      <c r="M4" s="46"/>
      <c r="N4" s="46"/>
      <c r="O4" s="41">
        <f>SUM(F4:L4)</f>
        <v>243</v>
      </c>
      <c r="P4" s="47">
        <f>F4+H4+J4+K4+G4</f>
        <v>226</v>
      </c>
    </row>
    <row r="5" spans="1:16" ht="15.75">
      <c r="A5" s="41">
        <v>2</v>
      </c>
      <c r="B5" s="42" t="s">
        <v>185</v>
      </c>
      <c r="C5" s="42" t="s">
        <v>41</v>
      </c>
      <c r="D5" s="43">
        <v>1976</v>
      </c>
      <c r="E5" s="41" t="s">
        <v>78</v>
      </c>
      <c r="F5" s="45">
        <v>65</v>
      </c>
      <c r="G5" s="46">
        <v>35</v>
      </c>
      <c r="H5" s="46"/>
      <c r="I5" s="46">
        <v>18</v>
      </c>
      <c r="J5" s="46"/>
      <c r="K5" s="46">
        <v>45</v>
      </c>
      <c r="L5" s="46">
        <v>25</v>
      </c>
      <c r="M5" s="46"/>
      <c r="N5" s="46"/>
      <c r="O5" s="41">
        <f>SUM(F5:L5)</f>
        <v>188</v>
      </c>
      <c r="P5" s="47">
        <f>O5</f>
        <v>188</v>
      </c>
    </row>
    <row r="6" spans="1:16" ht="15.75">
      <c r="A6" s="41">
        <v>3</v>
      </c>
      <c r="B6" s="42" t="s">
        <v>108</v>
      </c>
      <c r="C6" s="42" t="s">
        <v>92</v>
      </c>
      <c r="D6" s="43">
        <v>1963</v>
      </c>
      <c r="E6" s="44" t="s">
        <v>120</v>
      </c>
      <c r="F6" s="45">
        <v>45</v>
      </c>
      <c r="G6" s="46">
        <v>15</v>
      </c>
      <c r="H6" s="46">
        <v>21</v>
      </c>
      <c r="I6" s="46">
        <v>20</v>
      </c>
      <c r="J6" s="46">
        <v>50</v>
      </c>
      <c r="K6" s="46">
        <v>28</v>
      </c>
      <c r="L6" s="46">
        <v>20</v>
      </c>
      <c r="M6" s="46"/>
      <c r="N6" s="46">
        <v>2</v>
      </c>
      <c r="O6" s="41">
        <f>SUM(F6:L6)</f>
        <v>199</v>
      </c>
      <c r="P6" s="47">
        <f>K6+J6+F6+H6+I6</f>
        <v>164</v>
      </c>
    </row>
    <row r="7" spans="1:16" ht="15.75">
      <c r="A7" s="71">
        <v>4</v>
      </c>
      <c r="B7" s="35" t="s">
        <v>102</v>
      </c>
      <c r="C7" s="35" t="s">
        <v>56</v>
      </c>
      <c r="D7" s="21">
        <v>1991</v>
      </c>
      <c r="E7" s="15" t="s">
        <v>59</v>
      </c>
      <c r="F7" s="19">
        <v>60</v>
      </c>
      <c r="G7" s="26">
        <v>17</v>
      </c>
      <c r="H7" s="26">
        <v>25</v>
      </c>
      <c r="I7" s="26"/>
      <c r="J7" s="26"/>
      <c r="K7" s="26">
        <v>40</v>
      </c>
      <c r="L7" s="26"/>
      <c r="M7" s="26">
        <v>16</v>
      </c>
      <c r="N7" s="26">
        <v>10</v>
      </c>
      <c r="O7" s="15">
        <f>F7+G7+H7+I7+J7+K7+L7+M7+N7</f>
        <v>168</v>
      </c>
      <c r="P7" s="39">
        <f>F7+G7+H7+K7+M7</f>
        <v>158</v>
      </c>
    </row>
    <row r="8" spans="1:16" ht="15.75">
      <c r="A8" s="71">
        <v>5</v>
      </c>
      <c r="B8" s="35" t="s">
        <v>106</v>
      </c>
      <c r="C8" s="35" t="s">
        <v>71</v>
      </c>
      <c r="D8" s="18">
        <v>1958</v>
      </c>
      <c r="E8" s="29" t="s">
        <v>120</v>
      </c>
      <c r="F8" s="19">
        <v>20</v>
      </c>
      <c r="G8" s="26">
        <v>20</v>
      </c>
      <c r="H8" s="26">
        <v>30</v>
      </c>
      <c r="I8" s="26">
        <v>20</v>
      </c>
      <c r="J8" s="26"/>
      <c r="K8" s="26">
        <v>60</v>
      </c>
      <c r="L8" s="26">
        <v>20</v>
      </c>
      <c r="M8" s="26"/>
      <c r="N8" s="26">
        <v>20</v>
      </c>
      <c r="O8" s="15">
        <f aca="true" t="shared" si="0" ref="O8:O13">SUM(F8:L8)</f>
        <v>170</v>
      </c>
      <c r="P8" s="39">
        <v>150</v>
      </c>
    </row>
    <row r="9" spans="1:16" ht="15.75">
      <c r="A9" s="71">
        <v>6</v>
      </c>
      <c r="B9" s="35" t="s">
        <v>117</v>
      </c>
      <c r="C9" s="35" t="s">
        <v>74</v>
      </c>
      <c r="D9" s="18">
        <v>1991</v>
      </c>
      <c r="E9" s="15" t="s">
        <v>59</v>
      </c>
      <c r="F9" s="19">
        <v>30</v>
      </c>
      <c r="G9" s="26">
        <v>10</v>
      </c>
      <c r="H9" s="26">
        <v>17</v>
      </c>
      <c r="I9" s="26">
        <v>11</v>
      </c>
      <c r="J9" s="26"/>
      <c r="K9" s="26">
        <v>65</v>
      </c>
      <c r="L9" s="26"/>
      <c r="M9" s="26"/>
      <c r="N9" s="26"/>
      <c r="O9" s="15">
        <f t="shared" si="0"/>
        <v>133</v>
      </c>
      <c r="P9" s="39">
        <f>O9</f>
        <v>133</v>
      </c>
    </row>
    <row r="10" spans="1:16" ht="15.75">
      <c r="A10" s="71">
        <v>7</v>
      </c>
      <c r="B10" s="35" t="s">
        <v>146</v>
      </c>
      <c r="C10" s="35" t="s">
        <v>147</v>
      </c>
      <c r="D10" s="15">
        <v>1985</v>
      </c>
      <c r="E10" s="15" t="s">
        <v>148</v>
      </c>
      <c r="F10" s="19"/>
      <c r="G10" s="15"/>
      <c r="H10" s="15">
        <v>50</v>
      </c>
      <c r="I10" s="15"/>
      <c r="J10" s="15"/>
      <c r="K10" s="15">
        <v>70</v>
      </c>
      <c r="L10" s="15"/>
      <c r="M10" s="15"/>
      <c r="N10" s="15"/>
      <c r="O10" s="15">
        <f t="shared" si="0"/>
        <v>120</v>
      </c>
      <c r="P10" s="39">
        <f>O10</f>
        <v>120</v>
      </c>
    </row>
    <row r="11" spans="1:16" ht="15.75">
      <c r="A11" s="71">
        <v>8</v>
      </c>
      <c r="B11" s="35" t="s">
        <v>182</v>
      </c>
      <c r="C11" s="35" t="s">
        <v>93</v>
      </c>
      <c r="D11" s="18">
        <v>1966</v>
      </c>
      <c r="E11" s="25" t="s">
        <v>94</v>
      </c>
      <c r="F11" s="19">
        <v>40</v>
      </c>
      <c r="G11" s="26">
        <v>20</v>
      </c>
      <c r="H11" s="26">
        <v>7</v>
      </c>
      <c r="I11" s="26">
        <v>15</v>
      </c>
      <c r="J11" s="26"/>
      <c r="K11" s="26">
        <v>26</v>
      </c>
      <c r="L11" s="26">
        <v>1</v>
      </c>
      <c r="M11" s="26"/>
      <c r="N11" s="26"/>
      <c r="O11" s="15">
        <f t="shared" si="0"/>
        <v>109</v>
      </c>
      <c r="P11" s="39">
        <v>108</v>
      </c>
    </row>
    <row r="12" spans="1:16" ht="15.75">
      <c r="A12" s="71">
        <v>9</v>
      </c>
      <c r="B12" s="35" t="s">
        <v>109</v>
      </c>
      <c r="C12" s="35" t="s">
        <v>81</v>
      </c>
      <c r="D12" s="18">
        <v>1971</v>
      </c>
      <c r="E12" s="29" t="s">
        <v>120</v>
      </c>
      <c r="F12" s="19">
        <v>28</v>
      </c>
      <c r="G12" s="26">
        <v>18</v>
      </c>
      <c r="H12" s="26"/>
      <c r="I12" s="26"/>
      <c r="J12" s="26"/>
      <c r="K12" s="26">
        <v>50</v>
      </c>
      <c r="L12" s="26">
        <v>12</v>
      </c>
      <c r="M12" s="26"/>
      <c r="N12" s="26"/>
      <c r="O12" s="15">
        <f t="shared" si="0"/>
        <v>108</v>
      </c>
      <c r="P12" s="39">
        <f>O12</f>
        <v>108</v>
      </c>
    </row>
    <row r="13" spans="1:16" ht="15.75">
      <c r="A13" s="71">
        <v>10</v>
      </c>
      <c r="B13" s="35" t="s">
        <v>110</v>
      </c>
      <c r="C13" s="35" t="s">
        <v>73</v>
      </c>
      <c r="D13" s="18">
        <v>1965</v>
      </c>
      <c r="E13" s="25" t="s">
        <v>91</v>
      </c>
      <c r="F13" s="19">
        <v>50</v>
      </c>
      <c r="G13" s="26"/>
      <c r="H13" s="26">
        <v>23</v>
      </c>
      <c r="I13" s="26"/>
      <c r="J13" s="26"/>
      <c r="K13" s="26"/>
      <c r="L13" s="26">
        <v>13</v>
      </c>
      <c r="M13" s="26"/>
      <c r="N13" s="26"/>
      <c r="O13" s="15">
        <f t="shared" si="0"/>
        <v>86</v>
      </c>
      <c r="P13" s="39">
        <f>O13</f>
        <v>86</v>
      </c>
    </row>
    <row r="14" spans="1:16" ht="15.75">
      <c r="A14" s="71">
        <v>11</v>
      </c>
      <c r="B14" s="35" t="s">
        <v>186</v>
      </c>
      <c r="C14" s="35" t="s">
        <v>62</v>
      </c>
      <c r="D14" s="18">
        <v>1995</v>
      </c>
      <c r="E14" s="29" t="s">
        <v>120</v>
      </c>
      <c r="F14" s="15">
        <v>20</v>
      </c>
      <c r="G14" s="26">
        <v>15</v>
      </c>
      <c r="H14" s="26">
        <v>20</v>
      </c>
      <c r="I14" s="70"/>
      <c r="J14" s="70"/>
      <c r="K14" s="70">
        <v>13</v>
      </c>
      <c r="L14" s="26">
        <v>17</v>
      </c>
      <c r="M14" s="26"/>
      <c r="N14" s="26"/>
      <c r="O14" s="15">
        <f aca="true" t="shared" si="1" ref="O14:O47">SUM(F14:L14)</f>
        <v>85</v>
      </c>
      <c r="P14" s="39">
        <f>O14</f>
        <v>85</v>
      </c>
    </row>
    <row r="15" spans="1:16" ht="15.75">
      <c r="A15" s="71">
        <v>12</v>
      </c>
      <c r="B15" s="35" t="s">
        <v>179</v>
      </c>
      <c r="C15" s="35" t="s">
        <v>72</v>
      </c>
      <c r="D15" s="15">
        <v>1955</v>
      </c>
      <c r="E15" s="30" t="s">
        <v>94</v>
      </c>
      <c r="F15" s="15">
        <v>17</v>
      </c>
      <c r="G15" s="26">
        <v>15</v>
      </c>
      <c r="H15" s="26">
        <v>15</v>
      </c>
      <c r="I15" s="26">
        <v>15</v>
      </c>
      <c r="J15" s="26"/>
      <c r="K15" s="26">
        <v>13</v>
      </c>
      <c r="L15" s="26"/>
      <c r="M15" s="26"/>
      <c r="N15" s="26">
        <v>2</v>
      </c>
      <c r="O15" s="15">
        <f>SUM(F15:L15)</f>
        <v>75</v>
      </c>
      <c r="P15" s="39">
        <f>O15</f>
        <v>75</v>
      </c>
    </row>
    <row r="16" spans="1:16" ht="15.75">
      <c r="A16" s="71">
        <v>13</v>
      </c>
      <c r="B16" s="35" t="s">
        <v>105</v>
      </c>
      <c r="C16" s="35" t="s">
        <v>40</v>
      </c>
      <c r="D16" s="18">
        <v>1987</v>
      </c>
      <c r="E16" s="29" t="s">
        <v>120</v>
      </c>
      <c r="F16" s="19">
        <v>70</v>
      </c>
      <c r="G16" s="26"/>
      <c r="H16" s="26"/>
      <c r="I16" s="26"/>
      <c r="J16" s="26"/>
      <c r="K16" s="26"/>
      <c r="L16" s="26"/>
      <c r="M16" s="26"/>
      <c r="N16" s="26"/>
      <c r="O16" s="15">
        <f t="shared" si="1"/>
        <v>70</v>
      </c>
      <c r="P16" s="39">
        <f>O16</f>
        <v>70</v>
      </c>
    </row>
    <row r="17" spans="1:16" ht="15.75">
      <c r="A17" s="71">
        <v>14</v>
      </c>
      <c r="B17" s="35" t="s">
        <v>175</v>
      </c>
      <c r="C17" s="35" t="s">
        <v>63</v>
      </c>
      <c r="D17" s="18">
        <v>1996</v>
      </c>
      <c r="E17" s="29" t="s">
        <v>120</v>
      </c>
      <c r="F17" s="15">
        <v>15</v>
      </c>
      <c r="G17" s="26"/>
      <c r="H17" s="26">
        <v>15</v>
      </c>
      <c r="I17" s="26"/>
      <c r="J17" s="26">
        <v>20</v>
      </c>
      <c r="K17" s="26">
        <v>8</v>
      </c>
      <c r="L17" s="26">
        <v>13</v>
      </c>
      <c r="M17" s="26"/>
      <c r="N17" s="26"/>
      <c r="O17" s="15">
        <f t="shared" si="1"/>
        <v>71</v>
      </c>
      <c r="P17" s="39">
        <f>O17</f>
        <v>71</v>
      </c>
    </row>
    <row r="18" spans="1:16" ht="15.75">
      <c r="A18" s="71">
        <v>15</v>
      </c>
      <c r="B18" s="31" t="s">
        <v>158</v>
      </c>
      <c r="C18" s="31" t="s">
        <v>118</v>
      </c>
      <c r="D18" s="15">
        <v>1996</v>
      </c>
      <c r="E18" s="15" t="s">
        <v>59</v>
      </c>
      <c r="F18" s="15">
        <v>17</v>
      </c>
      <c r="G18" s="15">
        <v>10</v>
      </c>
      <c r="H18" s="15">
        <v>17</v>
      </c>
      <c r="I18" s="15">
        <v>15</v>
      </c>
      <c r="J18" s="15"/>
      <c r="K18" s="15">
        <v>10</v>
      </c>
      <c r="L18" s="15"/>
      <c r="M18" s="15"/>
      <c r="N18" s="15"/>
      <c r="O18" s="15">
        <f>SUM(F18:N18)</f>
        <v>69</v>
      </c>
      <c r="P18" s="39">
        <f>O18</f>
        <v>69</v>
      </c>
    </row>
    <row r="19" spans="1:16" ht="15.75">
      <c r="A19" s="71">
        <v>16</v>
      </c>
      <c r="B19" s="35" t="s">
        <v>183</v>
      </c>
      <c r="C19" s="35" t="s">
        <v>75</v>
      </c>
      <c r="D19" s="18">
        <v>1991</v>
      </c>
      <c r="E19" s="29" t="s">
        <v>120</v>
      </c>
      <c r="F19" s="19">
        <v>24</v>
      </c>
      <c r="G19" s="26"/>
      <c r="H19" s="26"/>
      <c r="I19" s="26"/>
      <c r="J19" s="26">
        <v>35</v>
      </c>
      <c r="K19" s="26"/>
      <c r="L19" s="26"/>
      <c r="M19" s="26"/>
      <c r="N19" s="26"/>
      <c r="O19" s="15">
        <f t="shared" si="1"/>
        <v>59</v>
      </c>
      <c r="P19" s="39">
        <f>O19</f>
        <v>59</v>
      </c>
    </row>
    <row r="20" spans="1:16" ht="15.75">
      <c r="A20" s="71">
        <v>17</v>
      </c>
      <c r="B20" s="35" t="s">
        <v>114</v>
      </c>
      <c r="C20" s="35" t="s">
        <v>65</v>
      </c>
      <c r="D20" s="18">
        <v>1994</v>
      </c>
      <c r="E20" s="33" t="s">
        <v>142</v>
      </c>
      <c r="F20" s="15">
        <v>20</v>
      </c>
      <c r="G20" s="26">
        <v>17</v>
      </c>
      <c r="H20" s="26">
        <v>20</v>
      </c>
      <c r="I20" s="26"/>
      <c r="J20" s="26"/>
      <c r="K20" s="26"/>
      <c r="L20" s="26"/>
      <c r="M20" s="26"/>
      <c r="N20" s="26"/>
      <c r="O20" s="15">
        <f t="shared" si="1"/>
        <v>57</v>
      </c>
      <c r="P20" s="39">
        <f>O20</f>
        <v>57</v>
      </c>
    </row>
    <row r="21" spans="1:16" ht="15.75">
      <c r="A21" s="71">
        <v>18</v>
      </c>
      <c r="B21" s="35" t="s">
        <v>104</v>
      </c>
      <c r="C21" s="35" t="s">
        <v>66</v>
      </c>
      <c r="D21" s="18">
        <v>1993</v>
      </c>
      <c r="E21" s="29" t="s">
        <v>120</v>
      </c>
      <c r="F21" s="15">
        <v>17</v>
      </c>
      <c r="G21" s="26"/>
      <c r="H21" s="26"/>
      <c r="I21" s="26"/>
      <c r="J21" s="26">
        <v>40</v>
      </c>
      <c r="K21" s="26"/>
      <c r="L21" s="26"/>
      <c r="M21" s="26"/>
      <c r="N21" s="26"/>
      <c r="O21" s="15">
        <f t="shared" si="1"/>
        <v>57</v>
      </c>
      <c r="P21" s="39">
        <f>O21</f>
        <v>57</v>
      </c>
    </row>
    <row r="22" spans="1:16" ht="15.75">
      <c r="A22" s="71">
        <v>19</v>
      </c>
      <c r="B22" s="35" t="s">
        <v>181</v>
      </c>
      <c r="C22" s="35" t="s">
        <v>95</v>
      </c>
      <c r="D22" s="15">
        <v>1969</v>
      </c>
      <c r="E22" s="15" t="s">
        <v>78</v>
      </c>
      <c r="F22" s="19">
        <v>22</v>
      </c>
      <c r="G22" s="26">
        <v>10</v>
      </c>
      <c r="H22" s="26"/>
      <c r="I22" s="26"/>
      <c r="J22" s="26"/>
      <c r="K22" s="26">
        <v>24</v>
      </c>
      <c r="L22" s="26"/>
      <c r="M22" s="26"/>
      <c r="N22" s="26"/>
      <c r="O22" s="15">
        <f t="shared" si="1"/>
        <v>56</v>
      </c>
      <c r="P22" s="39">
        <f>O22</f>
        <v>56</v>
      </c>
    </row>
    <row r="23" spans="1:16" ht="15.75">
      <c r="A23" s="71">
        <v>20</v>
      </c>
      <c r="B23" s="35" t="s">
        <v>185</v>
      </c>
      <c r="C23" s="35" t="s">
        <v>96</v>
      </c>
      <c r="D23" s="18">
        <v>1975</v>
      </c>
      <c r="E23" s="15"/>
      <c r="F23" s="19">
        <v>18</v>
      </c>
      <c r="G23" s="26">
        <v>6</v>
      </c>
      <c r="H23" s="26">
        <v>10</v>
      </c>
      <c r="I23" s="26"/>
      <c r="J23" s="26"/>
      <c r="K23" s="26">
        <v>22</v>
      </c>
      <c r="L23" s="26"/>
      <c r="M23" s="26"/>
      <c r="N23" s="26"/>
      <c r="O23" s="15">
        <f t="shared" si="1"/>
        <v>56</v>
      </c>
      <c r="P23" s="39">
        <f>O23</f>
        <v>56</v>
      </c>
    </row>
    <row r="24" spans="1:16" ht="15.75">
      <c r="A24" s="71">
        <v>21</v>
      </c>
      <c r="B24" s="36" t="s">
        <v>133</v>
      </c>
      <c r="C24" s="36" t="s">
        <v>132</v>
      </c>
      <c r="D24" s="25">
        <v>1994</v>
      </c>
      <c r="E24" s="15" t="s">
        <v>59</v>
      </c>
      <c r="F24" s="19"/>
      <c r="G24" s="26">
        <v>25</v>
      </c>
      <c r="H24" s="26"/>
      <c r="I24" s="26">
        <v>30</v>
      </c>
      <c r="J24" s="26"/>
      <c r="K24" s="26"/>
      <c r="L24" s="26"/>
      <c r="M24" s="26"/>
      <c r="N24" s="26"/>
      <c r="O24" s="15">
        <f t="shared" si="1"/>
        <v>55</v>
      </c>
      <c r="P24" s="39">
        <f>O24</f>
        <v>55</v>
      </c>
    </row>
    <row r="25" spans="1:16" ht="15.75">
      <c r="A25" s="71">
        <v>22</v>
      </c>
      <c r="B25" s="35" t="s">
        <v>176</v>
      </c>
      <c r="C25" s="35" t="s">
        <v>60</v>
      </c>
      <c r="D25" s="18">
        <v>1997</v>
      </c>
      <c r="E25" s="15"/>
      <c r="F25" s="15">
        <v>20</v>
      </c>
      <c r="G25" s="26"/>
      <c r="H25" s="26">
        <v>13</v>
      </c>
      <c r="I25" s="26"/>
      <c r="J25" s="26">
        <v>11</v>
      </c>
      <c r="K25" s="26"/>
      <c r="L25" s="26">
        <v>11</v>
      </c>
      <c r="M25" s="26"/>
      <c r="N25" s="26"/>
      <c r="O25" s="15">
        <f>SUM(F25:L25)</f>
        <v>55</v>
      </c>
      <c r="P25" s="39">
        <f>O25</f>
        <v>55</v>
      </c>
    </row>
    <row r="26" spans="1:16" ht="15.75">
      <c r="A26" s="71">
        <v>23</v>
      </c>
      <c r="B26" s="35" t="s">
        <v>178</v>
      </c>
      <c r="C26" s="35" t="s">
        <v>73</v>
      </c>
      <c r="D26" s="18">
        <v>1951</v>
      </c>
      <c r="E26" s="15"/>
      <c r="F26" s="15">
        <v>15</v>
      </c>
      <c r="G26" s="26">
        <v>1</v>
      </c>
      <c r="H26" s="26">
        <v>13</v>
      </c>
      <c r="I26" s="26">
        <v>6</v>
      </c>
      <c r="J26" s="26"/>
      <c r="K26" s="26">
        <v>17</v>
      </c>
      <c r="L26" s="26"/>
      <c r="M26" s="26"/>
      <c r="N26" s="26"/>
      <c r="O26" s="15">
        <f t="shared" si="1"/>
        <v>52</v>
      </c>
      <c r="P26" s="39">
        <f>O26</f>
        <v>52</v>
      </c>
    </row>
    <row r="27" spans="1:16" ht="15.75">
      <c r="A27" s="71">
        <v>24</v>
      </c>
      <c r="B27" s="35" t="s">
        <v>184</v>
      </c>
      <c r="C27" s="35" t="s">
        <v>80</v>
      </c>
      <c r="D27" s="18">
        <v>1974</v>
      </c>
      <c r="E27" s="15"/>
      <c r="F27" s="19">
        <v>35</v>
      </c>
      <c r="G27" s="26"/>
      <c r="H27" s="26">
        <v>16</v>
      </c>
      <c r="I27" s="26"/>
      <c r="J27" s="26"/>
      <c r="K27" s="26"/>
      <c r="L27" s="26"/>
      <c r="M27" s="26"/>
      <c r="N27" s="26"/>
      <c r="O27" s="15">
        <f t="shared" si="1"/>
        <v>51</v>
      </c>
      <c r="P27" s="39">
        <f>O27</f>
        <v>51</v>
      </c>
    </row>
    <row r="28" spans="1:16" ht="15.75">
      <c r="A28" s="71">
        <v>25</v>
      </c>
      <c r="B28" s="35" t="s">
        <v>112</v>
      </c>
      <c r="C28" s="35" t="s">
        <v>85</v>
      </c>
      <c r="D28" s="18">
        <v>1970</v>
      </c>
      <c r="E28" s="30" t="s">
        <v>144</v>
      </c>
      <c r="F28" s="19">
        <v>14</v>
      </c>
      <c r="G28" s="26">
        <v>1</v>
      </c>
      <c r="H28" s="26">
        <v>11</v>
      </c>
      <c r="I28" s="26"/>
      <c r="J28" s="26"/>
      <c r="K28" s="26">
        <v>20</v>
      </c>
      <c r="L28" s="26"/>
      <c r="M28" s="26"/>
      <c r="N28" s="26"/>
      <c r="O28" s="15">
        <f t="shared" si="1"/>
        <v>46</v>
      </c>
      <c r="P28" s="39">
        <f>O28</f>
        <v>46</v>
      </c>
    </row>
    <row r="29" spans="1:16" ht="15.75">
      <c r="A29" s="71">
        <v>26</v>
      </c>
      <c r="B29" s="35" t="s">
        <v>113</v>
      </c>
      <c r="C29" s="35" t="s">
        <v>83</v>
      </c>
      <c r="D29" s="18">
        <v>1983</v>
      </c>
      <c r="E29" s="15" t="s">
        <v>78</v>
      </c>
      <c r="F29" s="19">
        <v>20</v>
      </c>
      <c r="G29" s="26">
        <v>20</v>
      </c>
      <c r="H29" s="26"/>
      <c r="I29" s="26"/>
      <c r="J29" s="26"/>
      <c r="K29" s="26"/>
      <c r="L29" s="26"/>
      <c r="M29" s="26"/>
      <c r="N29" s="26"/>
      <c r="O29" s="15">
        <f t="shared" si="1"/>
        <v>40</v>
      </c>
      <c r="P29" s="39">
        <f>O29</f>
        <v>40</v>
      </c>
    </row>
    <row r="30" spans="1:16" ht="15.75">
      <c r="A30" s="71">
        <v>27</v>
      </c>
      <c r="B30" s="28" t="s">
        <v>86</v>
      </c>
      <c r="C30" s="28" t="s">
        <v>107</v>
      </c>
      <c r="D30" s="21">
        <v>1990</v>
      </c>
      <c r="E30" s="29" t="s">
        <v>120</v>
      </c>
      <c r="F30" s="19"/>
      <c r="G30" s="15">
        <v>12</v>
      </c>
      <c r="H30" s="15"/>
      <c r="I30" s="15"/>
      <c r="J30" s="15">
        <v>28</v>
      </c>
      <c r="K30" s="15"/>
      <c r="L30" s="15"/>
      <c r="M30" s="15"/>
      <c r="N30" s="15"/>
      <c r="O30" s="15">
        <f t="shared" si="1"/>
        <v>40</v>
      </c>
      <c r="P30" s="39">
        <f>O30</f>
        <v>40</v>
      </c>
    </row>
    <row r="31" spans="1:16" ht="15.75">
      <c r="A31" s="71">
        <v>28</v>
      </c>
      <c r="B31" s="35" t="s">
        <v>115</v>
      </c>
      <c r="C31" s="35" t="s">
        <v>82</v>
      </c>
      <c r="D31" s="18">
        <v>1974</v>
      </c>
      <c r="E31" s="15" t="s">
        <v>78</v>
      </c>
      <c r="F31" s="19">
        <v>26</v>
      </c>
      <c r="G31" s="26">
        <v>13</v>
      </c>
      <c r="H31" s="26"/>
      <c r="I31" s="26"/>
      <c r="J31" s="26"/>
      <c r="K31" s="26"/>
      <c r="L31" s="26"/>
      <c r="M31" s="26"/>
      <c r="N31" s="26"/>
      <c r="O31" s="15">
        <f t="shared" si="1"/>
        <v>39</v>
      </c>
      <c r="P31" s="39">
        <f>O31</f>
        <v>39</v>
      </c>
    </row>
    <row r="32" spans="1:16" ht="15.75">
      <c r="A32" s="71">
        <v>29</v>
      </c>
      <c r="B32" s="35" t="s">
        <v>87</v>
      </c>
      <c r="C32" s="35" t="s">
        <v>88</v>
      </c>
      <c r="D32" s="15">
        <v>1975</v>
      </c>
      <c r="E32" s="15" t="s">
        <v>78</v>
      </c>
      <c r="F32" s="15"/>
      <c r="G32" s="15"/>
      <c r="H32" s="15"/>
      <c r="I32" s="15"/>
      <c r="J32" s="15"/>
      <c r="K32" s="15">
        <v>35</v>
      </c>
      <c r="L32" s="15"/>
      <c r="M32" s="15"/>
      <c r="N32" s="15"/>
      <c r="O32" s="15">
        <f t="shared" si="1"/>
        <v>35</v>
      </c>
      <c r="P32" s="39">
        <f>O32</f>
        <v>35</v>
      </c>
    </row>
    <row r="33" spans="1:16" ht="15.75">
      <c r="A33" s="71">
        <v>30</v>
      </c>
      <c r="B33" s="35" t="s">
        <v>149</v>
      </c>
      <c r="C33" s="35" t="s">
        <v>150</v>
      </c>
      <c r="D33" s="32">
        <v>1973</v>
      </c>
      <c r="E33" s="15" t="s">
        <v>78</v>
      </c>
      <c r="F33" s="32"/>
      <c r="G33" s="32"/>
      <c r="H33" s="32"/>
      <c r="I33" s="32">
        <v>1</v>
      </c>
      <c r="J33" s="32"/>
      <c r="K33" s="32">
        <v>30</v>
      </c>
      <c r="L33" s="32"/>
      <c r="M33" s="32"/>
      <c r="N33" s="32"/>
      <c r="O33" s="15">
        <f t="shared" si="1"/>
        <v>31</v>
      </c>
      <c r="P33" s="39">
        <f>O33</f>
        <v>31</v>
      </c>
    </row>
    <row r="34" spans="1:16" ht="15.75">
      <c r="A34" s="71">
        <v>31</v>
      </c>
      <c r="B34" s="36" t="s">
        <v>129</v>
      </c>
      <c r="C34" s="36" t="s">
        <v>80</v>
      </c>
      <c r="D34" s="25">
        <v>1965</v>
      </c>
      <c r="E34" s="15"/>
      <c r="F34" s="19"/>
      <c r="G34" s="26">
        <v>1</v>
      </c>
      <c r="H34" s="26">
        <v>10</v>
      </c>
      <c r="I34" s="26">
        <v>1</v>
      </c>
      <c r="J34" s="26"/>
      <c r="K34" s="26">
        <v>16</v>
      </c>
      <c r="L34" s="26"/>
      <c r="M34" s="26"/>
      <c r="N34" s="26"/>
      <c r="O34" s="15">
        <f t="shared" si="1"/>
        <v>28</v>
      </c>
      <c r="P34" s="39">
        <f>O34</f>
        <v>28</v>
      </c>
    </row>
    <row r="35" spans="1:16" ht="15.75" customHeight="1">
      <c r="A35" s="71">
        <v>32</v>
      </c>
      <c r="B35" s="28" t="s">
        <v>101</v>
      </c>
      <c r="C35" s="28" t="s">
        <v>100</v>
      </c>
      <c r="D35" s="21">
        <v>1970</v>
      </c>
      <c r="E35" s="15" t="s">
        <v>138</v>
      </c>
      <c r="F35" s="19"/>
      <c r="G35" s="15">
        <v>7</v>
      </c>
      <c r="H35" s="15"/>
      <c r="I35" s="15">
        <v>4</v>
      </c>
      <c r="J35" s="15"/>
      <c r="K35" s="15"/>
      <c r="L35" s="15">
        <v>17</v>
      </c>
      <c r="M35" s="15"/>
      <c r="N35" s="15"/>
      <c r="O35" s="15">
        <f t="shared" si="1"/>
        <v>28</v>
      </c>
      <c r="P35" s="39">
        <f>O35</f>
        <v>28</v>
      </c>
    </row>
    <row r="36" spans="1:16" ht="15.75">
      <c r="A36" s="71">
        <v>33</v>
      </c>
      <c r="B36" s="35" t="s">
        <v>119</v>
      </c>
      <c r="C36" s="35" t="s">
        <v>61</v>
      </c>
      <c r="D36" s="15">
        <v>1997</v>
      </c>
      <c r="E36" s="15" t="s">
        <v>59</v>
      </c>
      <c r="F36" s="15">
        <v>17</v>
      </c>
      <c r="G36" s="26">
        <v>5</v>
      </c>
      <c r="H36" s="26"/>
      <c r="I36" s="26"/>
      <c r="J36" s="26"/>
      <c r="K36" s="26"/>
      <c r="L36" s="26"/>
      <c r="M36" s="26"/>
      <c r="N36" s="26"/>
      <c r="O36" s="15">
        <f t="shared" si="1"/>
        <v>22</v>
      </c>
      <c r="P36" s="39">
        <f>O36</f>
        <v>22</v>
      </c>
    </row>
    <row r="37" spans="1:16" ht="15.75">
      <c r="A37" s="71">
        <v>34</v>
      </c>
      <c r="B37" s="36" t="s">
        <v>116</v>
      </c>
      <c r="C37" s="36" t="s">
        <v>155</v>
      </c>
      <c r="D37" s="15">
        <v>1972</v>
      </c>
      <c r="E37" s="29" t="s">
        <v>145</v>
      </c>
      <c r="F37" s="15"/>
      <c r="G37" s="15"/>
      <c r="H37" s="15"/>
      <c r="I37" s="15">
        <v>1</v>
      </c>
      <c r="J37" s="15"/>
      <c r="K37" s="15">
        <v>18</v>
      </c>
      <c r="L37" s="15">
        <v>1</v>
      </c>
      <c r="M37" s="15"/>
      <c r="N37" s="15"/>
      <c r="O37" s="15">
        <f t="shared" si="1"/>
        <v>20</v>
      </c>
      <c r="P37" s="39">
        <f>O37</f>
        <v>20</v>
      </c>
    </row>
    <row r="38" spans="1:16" ht="15.75">
      <c r="A38" s="71">
        <v>35</v>
      </c>
      <c r="B38" s="35" t="s">
        <v>111</v>
      </c>
      <c r="C38" s="35" t="s">
        <v>84</v>
      </c>
      <c r="D38" s="18">
        <v>1974</v>
      </c>
      <c r="E38" s="33" t="s">
        <v>143</v>
      </c>
      <c r="F38" s="19">
        <v>16</v>
      </c>
      <c r="G38" s="26"/>
      <c r="H38" s="26"/>
      <c r="I38" s="26"/>
      <c r="J38" s="26"/>
      <c r="K38" s="26"/>
      <c r="L38" s="26"/>
      <c r="M38" s="26"/>
      <c r="N38" s="26"/>
      <c r="O38" s="15">
        <f t="shared" si="1"/>
        <v>16</v>
      </c>
      <c r="P38" s="39">
        <f>O38</f>
        <v>16</v>
      </c>
    </row>
    <row r="39" spans="1:16" ht="15.75">
      <c r="A39" s="71">
        <v>36</v>
      </c>
      <c r="B39" s="36" t="s">
        <v>124</v>
      </c>
      <c r="C39" s="36" t="s">
        <v>123</v>
      </c>
      <c r="D39" s="25">
        <v>1953</v>
      </c>
      <c r="E39" s="15"/>
      <c r="F39" s="19"/>
      <c r="G39" s="26">
        <v>1</v>
      </c>
      <c r="H39" s="26"/>
      <c r="I39" s="26"/>
      <c r="J39" s="26"/>
      <c r="K39" s="26">
        <v>15</v>
      </c>
      <c r="L39" s="26"/>
      <c r="M39" s="26"/>
      <c r="N39" s="26"/>
      <c r="O39" s="15">
        <f t="shared" si="1"/>
        <v>16</v>
      </c>
      <c r="P39" s="39">
        <f>O39</f>
        <v>16</v>
      </c>
    </row>
    <row r="40" spans="1:16" ht="15.75">
      <c r="A40" s="71">
        <v>37</v>
      </c>
      <c r="B40" s="35" t="s">
        <v>180</v>
      </c>
      <c r="C40" s="35" t="s">
        <v>97</v>
      </c>
      <c r="D40" s="15">
        <v>1963</v>
      </c>
      <c r="E40" s="15"/>
      <c r="F40" s="19">
        <v>15</v>
      </c>
      <c r="G40" s="26"/>
      <c r="H40" s="26"/>
      <c r="I40" s="26"/>
      <c r="J40" s="26"/>
      <c r="K40" s="26"/>
      <c r="L40" s="26"/>
      <c r="M40" s="26"/>
      <c r="N40" s="26"/>
      <c r="O40" s="15">
        <f t="shared" si="1"/>
        <v>15</v>
      </c>
      <c r="P40" s="39">
        <f>O40</f>
        <v>15</v>
      </c>
    </row>
    <row r="41" spans="1:16" ht="15.75">
      <c r="A41" s="71">
        <v>38</v>
      </c>
      <c r="B41" s="28" t="s">
        <v>103</v>
      </c>
      <c r="C41" s="28" t="s">
        <v>114</v>
      </c>
      <c r="D41" s="21">
        <v>1996</v>
      </c>
      <c r="E41" s="15"/>
      <c r="F41" s="15"/>
      <c r="G41" s="15"/>
      <c r="H41" s="15">
        <v>11</v>
      </c>
      <c r="I41" s="15">
        <v>3</v>
      </c>
      <c r="J41" s="15"/>
      <c r="K41" s="15"/>
      <c r="L41" s="15"/>
      <c r="M41" s="15"/>
      <c r="N41" s="15"/>
      <c r="O41" s="15">
        <f t="shared" si="1"/>
        <v>14</v>
      </c>
      <c r="P41" s="39">
        <f>O41</f>
        <v>14</v>
      </c>
    </row>
    <row r="42" spans="1:16" ht="15.75">
      <c r="A42" s="71">
        <v>39</v>
      </c>
      <c r="B42" s="35" t="s">
        <v>177</v>
      </c>
      <c r="C42" s="35" t="s">
        <v>64</v>
      </c>
      <c r="D42" s="18">
        <v>1995</v>
      </c>
      <c r="E42" s="29" t="s">
        <v>120</v>
      </c>
      <c r="F42" s="19">
        <v>13</v>
      </c>
      <c r="G42" s="26"/>
      <c r="H42" s="26"/>
      <c r="I42" s="26"/>
      <c r="J42" s="26"/>
      <c r="K42" s="26"/>
      <c r="L42" s="26"/>
      <c r="M42" s="26"/>
      <c r="N42" s="26"/>
      <c r="O42" s="15">
        <f t="shared" si="1"/>
        <v>13</v>
      </c>
      <c r="P42" s="39">
        <f>O42</f>
        <v>13</v>
      </c>
    </row>
    <row r="43" spans="1:16" ht="15.75">
      <c r="A43" s="71">
        <v>40</v>
      </c>
      <c r="B43" s="36" t="s">
        <v>126</v>
      </c>
      <c r="C43" s="36" t="s">
        <v>125</v>
      </c>
      <c r="D43" s="25">
        <v>1981</v>
      </c>
      <c r="E43" s="29" t="s">
        <v>145</v>
      </c>
      <c r="F43" s="19"/>
      <c r="G43" s="26">
        <v>3</v>
      </c>
      <c r="H43" s="26">
        <v>9</v>
      </c>
      <c r="I43" s="26">
        <v>1</v>
      </c>
      <c r="J43" s="26"/>
      <c r="K43" s="26"/>
      <c r="L43" s="26"/>
      <c r="M43" s="26"/>
      <c r="N43" s="26"/>
      <c r="O43" s="15">
        <f t="shared" si="1"/>
        <v>13</v>
      </c>
      <c r="P43" s="39">
        <f>O43</f>
        <v>13</v>
      </c>
    </row>
    <row r="44" spans="1:16" ht="15.75">
      <c r="A44" s="71">
        <v>41</v>
      </c>
      <c r="B44" s="35" t="s">
        <v>151</v>
      </c>
      <c r="C44" s="35" t="s">
        <v>152</v>
      </c>
      <c r="D44" s="32">
        <v>1975</v>
      </c>
      <c r="E44" s="15" t="s">
        <v>78</v>
      </c>
      <c r="F44" s="15"/>
      <c r="G44" s="15"/>
      <c r="H44" s="15"/>
      <c r="I44" s="15">
        <v>13</v>
      </c>
      <c r="J44" s="15"/>
      <c r="K44" s="15"/>
      <c r="L44" s="15"/>
      <c r="M44" s="15"/>
      <c r="N44" s="15"/>
      <c r="O44" s="15">
        <f t="shared" si="1"/>
        <v>13</v>
      </c>
      <c r="P44" s="39">
        <f>O44</f>
        <v>13</v>
      </c>
    </row>
    <row r="45" spans="1:16" ht="15.75">
      <c r="A45" s="71">
        <v>42</v>
      </c>
      <c r="B45" s="36" t="s">
        <v>122</v>
      </c>
      <c r="C45" s="36" t="s">
        <v>121</v>
      </c>
      <c r="D45" s="25">
        <v>1968</v>
      </c>
      <c r="E45" s="15" t="s">
        <v>140</v>
      </c>
      <c r="F45" s="19"/>
      <c r="G45" s="26">
        <v>7</v>
      </c>
      <c r="H45" s="26"/>
      <c r="I45" s="26"/>
      <c r="J45" s="26"/>
      <c r="K45" s="26"/>
      <c r="L45" s="26"/>
      <c r="M45" s="26"/>
      <c r="N45" s="26"/>
      <c r="O45" s="15">
        <f t="shared" si="1"/>
        <v>7</v>
      </c>
      <c r="P45" s="39">
        <f>O45</f>
        <v>7</v>
      </c>
    </row>
    <row r="46" spans="1:16" ht="15.75">
      <c r="A46" s="71">
        <v>43</v>
      </c>
      <c r="B46" s="36" t="s">
        <v>128</v>
      </c>
      <c r="C46" s="36" t="s">
        <v>127</v>
      </c>
      <c r="D46" s="25">
        <v>1971</v>
      </c>
      <c r="E46" s="15" t="s">
        <v>140</v>
      </c>
      <c r="F46" s="19"/>
      <c r="G46" s="26">
        <v>1</v>
      </c>
      <c r="H46" s="26"/>
      <c r="I46" s="26">
        <v>1</v>
      </c>
      <c r="J46" s="26"/>
      <c r="K46" s="26"/>
      <c r="L46" s="26"/>
      <c r="M46" s="26"/>
      <c r="N46" s="26"/>
      <c r="O46" s="15">
        <f t="shared" si="1"/>
        <v>2</v>
      </c>
      <c r="P46" s="39">
        <f>O46</f>
        <v>2</v>
      </c>
    </row>
    <row r="47" spans="1:16" ht="15.75">
      <c r="A47" s="71">
        <v>44</v>
      </c>
      <c r="B47" s="36" t="s">
        <v>137</v>
      </c>
      <c r="C47" s="36" t="s">
        <v>136</v>
      </c>
      <c r="D47" s="25">
        <v>1976</v>
      </c>
      <c r="E47" s="33" t="s">
        <v>141</v>
      </c>
      <c r="F47" s="19"/>
      <c r="G47" s="15">
        <v>1</v>
      </c>
      <c r="H47" s="15">
        <v>1</v>
      </c>
      <c r="I47" s="15"/>
      <c r="J47" s="15"/>
      <c r="K47" s="15"/>
      <c r="L47" s="15"/>
      <c r="M47" s="15"/>
      <c r="N47" s="15"/>
      <c r="O47" s="15">
        <f t="shared" si="1"/>
        <v>2</v>
      </c>
      <c r="P47" s="39">
        <f>O47</f>
        <v>2</v>
      </c>
    </row>
    <row r="48" spans="1:16" ht="15.75">
      <c r="A48" s="71">
        <v>45</v>
      </c>
      <c r="B48" s="36" t="s">
        <v>153</v>
      </c>
      <c r="C48" s="36" t="s">
        <v>154</v>
      </c>
      <c r="D48" s="15">
        <v>1981</v>
      </c>
      <c r="E48" s="15" t="s">
        <v>78</v>
      </c>
      <c r="F48" s="15"/>
      <c r="G48" s="15"/>
      <c r="H48" s="15"/>
      <c r="I48" s="15"/>
      <c r="J48" s="15"/>
      <c r="K48" s="15"/>
      <c r="L48" s="15"/>
      <c r="M48" s="15"/>
      <c r="N48" s="15"/>
      <c r="O48" s="15">
        <v>0</v>
      </c>
      <c r="P48" s="39">
        <v>0</v>
      </c>
    </row>
    <row r="49" spans="1:16" ht="15.75">
      <c r="A49" s="71">
        <v>46</v>
      </c>
      <c r="B49" s="36" t="s">
        <v>156</v>
      </c>
      <c r="C49" s="36" t="s">
        <v>157</v>
      </c>
      <c r="D49" s="15">
        <v>1974</v>
      </c>
      <c r="E49" s="15" t="s">
        <v>78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v>0</v>
      </c>
      <c r="P49" s="39">
        <v>0</v>
      </c>
    </row>
    <row r="50" spans="1:16" ht="15.75">
      <c r="A50" s="71">
        <v>47</v>
      </c>
      <c r="B50" s="36" t="s">
        <v>159</v>
      </c>
      <c r="C50" s="36" t="s">
        <v>160</v>
      </c>
      <c r="D50" s="15">
        <v>1978</v>
      </c>
      <c r="E50" s="15" t="s">
        <v>78</v>
      </c>
      <c r="F50" s="15"/>
      <c r="G50" s="15"/>
      <c r="H50" s="15"/>
      <c r="I50" s="15"/>
      <c r="J50" s="15"/>
      <c r="K50" s="15"/>
      <c r="L50" s="15"/>
      <c r="M50" s="15"/>
      <c r="N50" s="15"/>
      <c r="O50" s="15">
        <v>0</v>
      </c>
      <c r="P50" s="39">
        <v>0</v>
      </c>
    </row>
    <row r="51" spans="1:16" ht="15.75">
      <c r="A51" s="60" t="s">
        <v>171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5.75">
      <c r="A52" s="41">
        <v>1</v>
      </c>
      <c r="B52" s="42" t="s">
        <v>162</v>
      </c>
      <c r="C52" s="42" t="s">
        <v>79</v>
      </c>
      <c r="D52" s="43">
        <v>1990</v>
      </c>
      <c r="E52" s="44" t="s">
        <v>120</v>
      </c>
      <c r="F52" s="45">
        <v>55</v>
      </c>
      <c r="G52" s="46">
        <v>21</v>
      </c>
      <c r="H52" s="46">
        <v>40</v>
      </c>
      <c r="I52" s="46">
        <v>1</v>
      </c>
      <c r="J52" s="46">
        <v>55</v>
      </c>
      <c r="K52" s="46">
        <v>55</v>
      </c>
      <c r="L52" s="46">
        <v>16</v>
      </c>
      <c r="M52" s="46"/>
      <c r="N52" s="46"/>
      <c r="O52" s="41">
        <f aca="true" t="shared" si="2" ref="O52:O70">SUM(F52:L52)</f>
        <v>243</v>
      </c>
      <c r="P52" s="47">
        <f>F52+H52+J52+K52+G52</f>
        <v>226</v>
      </c>
    </row>
    <row r="53" spans="1:16" ht="15.75">
      <c r="A53" s="41">
        <v>2</v>
      </c>
      <c r="B53" s="42" t="s">
        <v>185</v>
      </c>
      <c r="C53" s="42" t="s">
        <v>41</v>
      </c>
      <c r="D53" s="43">
        <v>1976</v>
      </c>
      <c r="E53" s="41" t="s">
        <v>78</v>
      </c>
      <c r="F53" s="45">
        <v>65</v>
      </c>
      <c r="G53" s="46">
        <v>35</v>
      </c>
      <c r="H53" s="46"/>
      <c r="I53" s="46">
        <v>18</v>
      </c>
      <c r="J53" s="46"/>
      <c r="K53" s="46">
        <v>45</v>
      </c>
      <c r="L53" s="46">
        <v>25</v>
      </c>
      <c r="M53" s="46"/>
      <c r="N53" s="46"/>
      <c r="O53" s="41">
        <f t="shared" si="2"/>
        <v>188</v>
      </c>
      <c r="P53" s="47">
        <f aca="true" t="shared" si="3" ref="P53:P73">O53</f>
        <v>188</v>
      </c>
    </row>
    <row r="54" spans="1:16" ht="15.75">
      <c r="A54" s="41">
        <v>3</v>
      </c>
      <c r="B54" s="42" t="s">
        <v>146</v>
      </c>
      <c r="C54" s="42" t="s">
        <v>147</v>
      </c>
      <c r="D54" s="41">
        <v>1985</v>
      </c>
      <c r="E54" s="41" t="s">
        <v>148</v>
      </c>
      <c r="F54" s="45"/>
      <c r="G54" s="41"/>
      <c r="H54" s="41">
        <v>50</v>
      </c>
      <c r="I54" s="41"/>
      <c r="J54" s="41"/>
      <c r="K54" s="41">
        <v>70</v>
      </c>
      <c r="L54" s="41"/>
      <c r="M54" s="41"/>
      <c r="N54" s="41"/>
      <c r="O54" s="41">
        <f t="shared" si="2"/>
        <v>120</v>
      </c>
      <c r="P54" s="47">
        <f t="shared" si="3"/>
        <v>120</v>
      </c>
    </row>
    <row r="55" spans="1:16" ht="15.75">
      <c r="A55" s="15">
        <v>4</v>
      </c>
      <c r="B55" s="35" t="s">
        <v>109</v>
      </c>
      <c r="C55" s="35" t="s">
        <v>81</v>
      </c>
      <c r="D55" s="18">
        <v>1971</v>
      </c>
      <c r="E55" s="29" t="s">
        <v>120</v>
      </c>
      <c r="F55" s="19">
        <v>28</v>
      </c>
      <c r="G55" s="26">
        <v>18</v>
      </c>
      <c r="H55" s="26"/>
      <c r="I55" s="26"/>
      <c r="J55" s="26"/>
      <c r="K55" s="26">
        <v>50</v>
      </c>
      <c r="L55" s="26">
        <v>12</v>
      </c>
      <c r="M55" s="26"/>
      <c r="N55" s="26"/>
      <c r="O55" s="15">
        <f t="shared" si="2"/>
        <v>108</v>
      </c>
      <c r="P55" s="39">
        <f t="shared" si="3"/>
        <v>108</v>
      </c>
    </row>
    <row r="56" spans="1:16" ht="15.75">
      <c r="A56" s="15">
        <v>5</v>
      </c>
      <c r="B56" s="35" t="s">
        <v>105</v>
      </c>
      <c r="C56" s="35" t="s">
        <v>40</v>
      </c>
      <c r="D56" s="18">
        <v>1987</v>
      </c>
      <c r="E56" s="29" t="s">
        <v>120</v>
      </c>
      <c r="F56" s="19">
        <v>70</v>
      </c>
      <c r="G56" s="26"/>
      <c r="H56" s="26"/>
      <c r="I56" s="26"/>
      <c r="J56" s="26"/>
      <c r="K56" s="26"/>
      <c r="L56" s="26"/>
      <c r="M56" s="26"/>
      <c r="N56" s="26"/>
      <c r="O56" s="15">
        <f t="shared" si="2"/>
        <v>70</v>
      </c>
      <c r="P56" s="39">
        <f t="shared" si="3"/>
        <v>70</v>
      </c>
    </row>
    <row r="57" spans="1:16" ht="15.75">
      <c r="A57" s="15">
        <v>6</v>
      </c>
      <c r="B57" s="35" t="s">
        <v>181</v>
      </c>
      <c r="C57" s="35" t="s">
        <v>95</v>
      </c>
      <c r="D57" s="15">
        <v>1969</v>
      </c>
      <c r="E57" s="15" t="s">
        <v>78</v>
      </c>
      <c r="F57" s="19">
        <v>22</v>
      </c>
      <c r="G57" s="26">
        <v>10</v>
      </c>
      <c r="H57" s="26"/>
      <c r="I57" s="26"/>
      <c r="J57" s="26"/>
      <c r="K57" s="26">
        <v>24</v>
      </c>
      <c r="L57" s="26"/>
      <c r="M57" s="26"/>
      <c r="N57" s="26"/>
      <c r="O57" s="15">
        <f t="shared" si="2"/>
        <v>56</v>
      </c>
      <c r="P57" s="39">
        <f t="shared" si="3"/>
        <v>56</v>
      </c>
    </row>
    <row r="58" spans="1:16" ht="15.75">
      <c r="A58" s="15">
        <v>7</v>
      </c>
      <c r="B58" s="35" t="s">
        <v>185</v>
      </c>
      <c r="C58" s="35" t="s">
        <v>96</v>
      </c>
      <c r="D58" s="18">
        <v>1975</v>
      </c>
      <c r="E58" s="15"/>
      <c r="F58" s="19">
        <v>18</v>
      </c>
      <c r="G58" s="26">
        <v>6</v>
      </c>
      <c r="H58" s="26">
        <v>10</v>
      </c>
      <c r="I58" s="26"/>
      <c r="J58" s="26"/>
      <c r="K58" s="26">
        <v>22</v>
      </c>
      <c r="L58" s="26"/>
      <c r="M58" s="26"/>
      <c r="N58" s="26"/>
      <c r="O58" s="15">
        <f t="shared" si="2"/>
        <v>56</v>
      </c>
      <c r="P58" s="39">
        <f t="shared" si="3"/>
        <v>56</v>
      </c>
    </row>
    <row r="59" spans="1:16" ht="15.75">
      <c r="A59" s="15">
        <v>8</v>
      </c>
      <c r="B59" s="35" t="s">
        <v>184</v>
      </c>
      <c r="C59" s="35" t="s">
        <v>80</v>
      </c>
      <c r="D59" s="18">
        <v>1974</v>
      </c>
      <c r="E59" s="15"/>
      <c r="F59" s="19">
        <v>35</v>
      </c>
      <c r="G59" s="26"/>
      <c r="H59" s="26">
        <v>16</v>
      </c>
      <c r="I59" s="26"/>
      <c r="J59" s="26"/>
      <c r="K59" s="26"/>
      <c r="L59" s="26"/>
      <c r="M59" s="26"/>
      <c r="N59" s="26"/>
      <c r="O59" s="15">
        <f t="shared" si="2"/>
        <v>51</v>
      </c>
      <c r="P59" s="39">
        <f t="shared" si="3"/>
        <v>51</v>
      </c>
    </row>
    <row r="60" spans="1:16" ht="15.75">
      <c r="A60" s="15">
        <v>9</v>
      </c>
      <c r="B60" s="35" t="s">
        <v>113</v>
      </c>
      <c r="C60" s="35" t="s">
        <v>83</v>
      </c>
      <c r="D60" s="18">
        <v>1983</v>
      </c>
      <c r="E60" s="15" t="s">
        <v>78</v>
      </c>
      <c r="F60" s="19">
        <v>20</v>
      </c>
      <c r="G60" s="26">
        <v>20</v>
      </c>
      <c r="H60" s="26"/>
      <c r="I60" s="26"/>
      <c r="J60" s="26"/>
      <c r="K60" s="26"/>
      <c r="L60" s="26"/>
      <c r="M60" s="26"/>
      <c r="N60" s="26"/>
      <c r="O60" s="15">
        <f t="shared" si="2"/>
        <v>40</v>
      </c>
      <c r="P60" s="39">
        <f t="shared" si="3"/>
        <v>40</v>
      </c>
    </row>
    <row r="61" spans="1:16" ht="15.75">
      <c r="A61" s="15">
        <v>10</v>
      </c>
      <c r="B61" s="28" t="s">
        <v>86</v>
      </c>
      <c r="C61" s="28" t="s">
        <v>107</v>
      </c>
      <c r="D61" s="21">
        <v>1990</v>
      </c>
      <c r="E61" s="29" t="s">
        <v>120</v>
      </c>
      <c r="F61" s="19"/>
      <c r="G61" s="15">
        <v>12</v>
      </c>
      <c r="H61" s="15"/>
      <c r="I61" s="15"/>
      <c r="J61" s="15">
        <v>28</v>
      </c>
      <c r="K61" s="15"/>
      <c r="L61" s="15"/>
      <c r="M61" s="15"/>
      <c r="N61" s="15"/>
      <c r="O61" s="15">
        <f t="shared" si="2"/>
        <v>40</v>
      </c>
      <c r="P61" s="39">
        <f t="shared" si="3"/>
        <v>40</v>
      </c>
    </row>
    <row r="62" spans="1:16" ht="15.75">
      <c r="A62" s="15">
        <v>11</v>
      </c>
      <c r="B62" s="35" t="s">
        <v>115</v>
      </c>
      <c r="C62" s="35" t="s">
        <v>82</v>
      </c>
      <c r="D62" s="18">
        <v>1974</v>
      </c>
      <c r="E62" s="15" t="s">
        <v>78</v>
      </c>
      <c r="F62" s="19">
        <v>26</v>
      </c>
      <c r="G62" s="26">
        <v>13</v>
      </c>
      <c r="H62" s="26"/>
      <c r="I62" s="26"/>
      <c r="J62" s="26"/>
      <c r="K62" s="26"/>
      <c r="L62" s="26"/>
      <c r="M62" s="26"/>
      <c r="N62" s="26"/>
      <c r="O62" s="15">
        <f t="shared" si="2"/>
        <v>39</v>
      </c>
      <c r="P62" s="39">
        <f t="shared" si="3"/>
        <v>39</v>
      </c>
    </row>
    <row r="63" spans="1:16" ht="15.75">
      <c r="A63" s="15">
        <v>12</v>
      </c>
      <c r="B63" s="35" t="s">
        <v>87</v>
      </c>
      <c r="C63" s="35" t="s">
        <v>88</v>
      </c>
      <c r="D63" s="15">
        <v>1975</v>
      </c>
      <c r="E63" s="15" t="s">
        <v>78</v>
      </c>
      <c r="F63" s="15"/>
      <c r="G63" s="15"/>
      <c r="H63" s="15"/>
      <c r="I63" s="15"/>
      <c r="J63" s="15"/>
      <c r="K63" s="15">
        <v>35</v>
      </c>
      <c r="L63" s="15"/>
      <c r="M63" s="15"/>
      <c r="N63" s="15"/>
      <c r="O63" s="15">
        <f t="shared" si="2"/>
        <v>35</v>
      </c>
      <c r="P63" s="39">
        <f t="shared" si="3"/>
        <v>35</v>
      </c>
    </row>
    <row r="64" spans="1:16" ht="15.75">
      <c r="A64" s="15">
        <v>13</v>
      </c>
      <c r="B64" s="35" t="s">
        <v>149</v>
      </c>
      <c r="C64" s="35" t="s">
        <v>150</v>
      </c>
      <c r="D64" s="32">
        <v>1973</v>
      </c>
      <c r="E64" s="15" t="s">
        <v>78</v>
      </c>
      <c r="F64" s="32"/>
      <c r="G64" s="32"/>
      <c r="H64" s="32"/>
      <c r="I64" s="32">
        <v>1</v>
      </c>
      <c r="J64" s="32"/>
      <c r="K64" s="32">
        <v>30</v>
      </c>
      <c r="L64" s="32"/>
      <c r="M64" s="32"/>
      <c r="N64" s="32"/>
      <c r="O64" s="15">
        <f t="shared" si="2"/>
        <v>31</v>
      </c>
      <c r="P64" s="39">
        <f t="shared" si="3"/>
        <v>31</v>
      </c>
    </row>
    <row r="65" spans="1:16" ht="15.75">
      <c r="A65" s="15">
        <v>14</v>
      </c>
      <c r="B65" s="36" t="s">
        <v>116</v>
      </c>
      <c r="C65" s="36" t="s">
        <v>155</v>
      </c>
      <c r="D65" s="15">
        <v>1972</v>
      </c>
      <c r="E65" s="29" t="s">
        <v>145</v>
      </c>
      <c r="F65" s="15"/>
      <c r="G65" s="15"/>
      <c r="H65" s="15"/>
      <c r="I65" s="15">
        <v>1</v>
      </c>
      <c r="J65" s="15"/>
      <c r="K65" s="15">
        <v>18</v>
      </c>
      <c r="L65" s="15">
        <v>1</v>
      </c>
      <c r="M65" s="15"/>
      <c r="N65" s="15"/>
      <c r="O65" s="15">
        <f t="shared" si="2"/>
        <v>20</v>
      </c>
      <c r="P65" s="39">
        <f t="shared" si="3"/>
        <v>20</v>
      </c>
    </row>
    <row r="66" spans="1:16" ht="15.75">
      <c r="A66" s="15">
        <v>15</v>
      </c>
      <c r="B66" s="35" t="s">
        <v>111</v>
      </c>
      <c r="C66" s="35" t="s">
        <v>84</v>
      </c>
      <c r="D66" s="18">
        <v>1974</v>
      </c>
      <c r="E66" s="33" t="s">
        <v>143</v>
      </c>
      <c r="F66" s="19">
        <v>16</v>
      </c>
      <c r="G66" s="26"/>
      <c r="H66" s="26"/>
      <c r="I66" s="26"/>
      <c r="J66" s="26"/>
      <c r="K66" s="26"/>
      <c r="L66" s="26"/>
      <c r="M66" s="26"/>
      <c r="N66" s="26"/>
      <c r="O66" s="15">
        <f t="shared" si="2"/>
        <v>16</v>
      </c>
      <c r="P66" s="39">
        <f t="shared" si="3"/>
        <v>16</v>
      </c>
    </row>
    <row r="67" spans="1:16" ht="15.75">
      <c r="A67" s="15">
        <v>16</v>
      </c>
      <c r="B67" s="36" t="s">
        <v>126</v>
      </c>
      <c r="C67" s="36" t="s">
        <v>125</v>
      </c>
      <c r="D67" s="25">
        <v>1981</v>
      </c>
      <c r="E67" s="29" t="s">
        <v>145</v>
      </c>
      <c r="F67" s="19"/>
      <c r="G67" s="26">
        <v>3</v>
      </c>
      <c r="H67" s="26">
        <v>9</v>
      </c>
      <c r="I67" s="26">
        <v>1</v>
      </c>
      <c r="J67" s="26"/>
      <c r="K67" s="26"/>
      <c r="L67" s="26"/>
      <c r="M67" s="26"/>
      <c r="N67" s="26"/>
      <c r="O67" s="15">
        <f t="shared" si="2"/>
        <v>13</v>
      </c>
      <c r="P67" s="39">
        <f t="shared" si="3"/>
        <v>13</v>
      </c>
    </row>
    <row r="68" spans="1:16" ht="15.75">
      <c r="A68" s="15">
        <v>17</v>
      </c>
      <c r="B68" s="35" t="s">
        <v>151</v>
      </c>
      <c r="C68" s="35" t="s">
        <v>152</v>
      </c>
      <c r="D68" s="32">
        <v>1975</v>
      </c>
      <c r="E68" s="15" t="s">
        <v>78</v>
      </c>
      <c r="F68" s="15"/>
      <c r="G68" s="15"/>
      <c r="H68" s="15"/>
      <c r="I68" s="15">
        <v>13</v>
      </c>
      <c r="J68" s="15"/>
      <c r="K68" s="15"/>
      <c r="L68" s="15"/>
      <c r="M68" s="15"/>
      <c r="N68" s="15"/>
      <c r="O68" s="15">
        <f t="shared" si="2"/>
        <v>13</v>
      </c>
      <c r="P68" s="39">
        <f t="shared" si="3"/>
        <v>13</v>
      </c>
    </row>
    <row r="69" spans="1:16" ht="15.75">
      <c r="A69" s="15">
        <v>18</v>
      </c>
      <c r="B69" s="36" t="s">
        <v>128</v>
      </c>
      <c r="C69" s="36" t="s">
        <v>127</v>
      </c>
      <c r="D69" s="25">
        <v>1971</v>
      </c>
      <c r="E69" s="15" t="s">
        <v>140</v>
      </c>
      <c r="F69" s="19"/>
      <c r="G69" s="26">
        <v>1</v>
      </c>
      <c r="H69" s="26"/>
      <c r="I69" s="26">
        <v>1</v>
      </c>
      <c r="J69" s="26"/>
      <c r="K69" s="26"/>
      <c r="L69" s="26"/>
      <c r="M69" s="26"/>
      <c r="N69" s="26"/>
      <c r="O69" s="15">
        <f t="shared" si="2"/>
        <v>2</v>
      </c>
      <c r="P69" s="39">
        <f t="shared" si="3"/>
        <v>2</v>
      </c>
    </row>
    <row r="70" spans="1:16" ht="15.75">
      <c r="A70" s="15">
        <v>19</v>
      </c>
      <c r="B70" s="36" t="s">
        <v>137</v>
      </c>
      <c r="C70" s="36" t="s">
        <v>136</v>
      </c>
      <c r="D70" s="25">
        <v>1976</v>
      </c>
      <c r="E70" s="33" t="s">
        <v>141</v>
      </c>
      <c r="F70" s="19"/>
      <c r="G70" s="15">
        <v>1</v>
      </c>
      <c r="H70" s="15">
        <v>1</v>
      </c>
      <c r="I70" s="15"/>
      <c r="J70" s="15"/>
      <c r="K70" s="15"/>
      <c r="L70" s="15"/>
      <c r="M70" s="15"/>
      <c r="N70" s="15"/>
      <c r="O70" s="15">
        <f t="shared" si="2"/>
        <v>2</v>
      </c>
      <c r="P70" s="39">
        <f t="shared" si="3"/>
        <v>2</v>
      </c>
    </row>
    <row r="71" spans="1:16" ht="15.75">
      <c r="A71" s="15">
        <v>20</v>
      </c>
      <c r="B71" s="36" t="s">
        <v>153</v>
      </c>
      <c r="C71" s="36" t="s">
        <v>154</v>
      </c>
      <c r="D71" s="15">
        <v>1981</v>
      </c>
      <c r="E71" s="15" t="s">
        <v>78</v>
      </c>
      <c r="F71" s="15"/>
      <c r="G71" s="15"/>
      <c r="H71" s="15"/>
      <c r="I71" s="15"/>
      <c r="J71" s="15"/>
      <c r="K71" s="15"/>
      <c r="L71" s="15"/>
      <c r="M71" s="15"/>
      <c r="N71" s="15"/>
      <c r="O71" s="15">
        <v>1</v>
      </c>
      <c r="P71" s="39">
        <f t="shared" si="3"/>
        <v>1</v>
      </c>
    </row>
    <row r="72" spans="1:16" ht="15.75">
      <c r="A72" s="15">
        <v>21</v>
      </c>
      <c r="B72" s="36" t="s">
        <v>156</v>
      </c>
      <c r="C72" s="36" t="s">
        <v>157</v>
      </c>
      <c r="D72" s="15">
        <v>1974</v>
      </c>
      <c r="E72" s="15" t="s">
        <v>78</v>
      </c>
      <c r="F72" s="15"/>
      <c r="G72" s="15"/>
      <c r="H72" s="15"/>
      <c r="I72" s="15"/>
      <c r="J72" s="15"/>
      <c r="K72" s="15"/>
      <c r="L72" s="15"/>
      <c r="M72" s="15"/>
      <c r="N72" s="15"/>
      <c r="O72" s="15">
        <v>1</v>
      </c>
      <c r="P72" s="39">
        <f t="shared" si="3"/>
        <v>1</v>
      </c>
    </row>
    <row r="73" spans="1:16" ht="15.75">
      <c r="A73" s="15">
        <v>22</v>
      </c>
      <c r="B73" s="36" t="s">
        <v>159</v>
      </c>
      <c r="C73" s="36" t="s">
        <v>160</v>
      </c>
      <c r="D73" s="15">
        <v>1978</v>
      </c>
      <c r="E73" s="15" t="s">
        <v>78</v>
      </c>
      <c r="F73" s="15"/>
      <c r="G73" s="15"/>
      <c r="H73" s="15"/>
      <c r="I73" s="15"/>
      <c r="J73" s="15"/>
      <c r="K73" s="15"/>
      <c r="L73" s="15"/>
      <c r="M73" s="15"/>
      <c r="N73" s="15"/>
      <c r="O73" s="15">
        <v>1</v>
      </c>
      <c r="P73" s="39">
        <f t="shared" si="3"/>
        <v>1</v>
      </c>
    </row>
    <row r="74" spans="1:16" ht="15.75">
      <c r="A74" s="60" t="s">
        <v>172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5.75">
      <c r="A75" s="41">
        <v>1</v>
      </c>
      <c r="B75" s="42" t="s">
        <v>102</v>
      </c>
      <c r="C75" s="42" t="s">
        <v>56</v>
      </c>
      <c r="D75" s="48">
        <v>1991</v>
      </c>
      <c r="E75" s="41" t="s">
        <v>59</v>
      </c>
      <c r="F75" s="45">
        <v>60</v>
      </c>
      <c r="G75" s="46">
        <v>17</v>
      </c>
      <c r="H75" s="46">
        <v>25</v>
      </c>
      <c r="I75" s="46"/>
      <c r="J75" s="46"/>
      <c r="K75" s="46">
        <v>40</v>
      </c>
      <c r="L75" s="46"/>
      <c r="M75" s="46">
        <v>16</v>
      </c>
      <c r="N75" s="46">
        <v>10</v>
      </c>
      <c r="O75" s="41">
        <f>F75+G75+H75+I75+J75+K75+L75+M75+N75</f>
        <v>168</v>
      </c>
      <c r="P75" s="47">
        <f>F75+G75+H75+K75+M75</f>
        <v>158</v>
      </c>
    </row>
    <row r="76" spans="1:16" ht="15.75">
      <c r="A76" s="41">
        <v>2</v>
      </c>
      <c r="B76" s="42" t="s">
        <v>117</v>
      </c>
      <c r="C76" s="42" t="s">
        <v>74</v>
      </c>
      <c r="D76" s="43">
        <v>1991</v>
      </c>
      <c r="E76" s="41" t="s">
        <v>59</v>
      </c>
      <c r="F76" s="45">
        <v>30</v>
      </c>
      <c r="G76" s="46">
        <v>10</v>
      </c>
      <c r="H76" s="46">
        <v>17</v>
      </c>
      <c r="I76" s="46">
        <v>11</v>
      </c>
      <c r="J76" s="46"/>
      <c r="K76" s="46">
        <v>65</v>
      </c>
      <c r="L76" s="46"/>
      <c r="M76" s="46"/>
      <c r="N76" s="46"/>
      <c r="O76" s="41">
        <f>SUM(F76:L76)</f>
        <v>133</v>
      </c>
      <c r="P76" s="47">
        <f>O76</f>
        <v>133</v>
      </c>
    </row>
    <row r="77" spans="1:16" ht="15.75">
      <c r="A77" s="41">
        <v>3</v>
      </c>
      <c r="B77" s="42" t="s">
        <v>183</v>
      </c>
      <c r="C77" s="42" t="s">
        <v>75</v>
      </c>
      <c r="D77" s="43">
        <v>1991</v>
      </c>
      <c r="E77" s="44" t="s">
        <v>120</v>
      </c>
      <c r="F77" s="45">
        <v>24</v>
      </c>
      <c r="G77" s="46"/>
      <c r="H77" s="46"/>
      <c r="I77" s="46"/>
      <c r="J77" s="46">
        <v>35</v>
      </c>
      <c r="K77" s="46"/>
      <c r="L77" s="46"/>
      <c r="M77" s="46"/>
      <c r="N77" s="46"/>
      <c r="O77" s="41">
        <f>SUM(F77:L77)</f>
        <v>59</v>
      </c>
      <c r="P77" s="47">
        <f>O77</f>
        <v>59</v>
      </c>
    </row>
    <row r="78" spans="1:16" ht="15.75">
      <c r="A78" s="60" t="s">
        <v>173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5.75">
      <c r="A79" s="41">
        <v>1</v>
      </c>
      <c r="B79" s="42" t="s">
        <v>108</v>
      </c>
      <c r="C79" s="42" t="s">
        <v>92</v>
      </c>
      <c r="D79" s="43">
        <v>1963</v>
      </c>
      <c r="E79" s="44" t="s">
        <v>120</v>
      </c>
      <c r="F79" s="45">
        <v>45</v>
      </c>
      <c r="G79" s="46">
        <v>15</v>
      </c>
      <c r="H79" s="46">
        <v>21</v>
      </c>
      <c r="I79" s="46">
        <v>20</v>
      </c>
      <c r="J79" s="46">
        <v>50</v>
      </c>
      <c r="K79" s="46">
        <v>28</v>
      </c>
      <c r="L79" s="46">
        <v>20</v>
      </c>
      <c r="M79" s="46"/>
      <c r="N79" s="46">
        <v>2</v>
      </c>
      <c r="O79" s="41">
        <f aca="true" t="shared" si="4" ref="O79:O87">SUM(F79:L79)</f>
        <v>199</v>
      </c>
      <c r="P79" s="47">
        <f>K79+J79+F79+H79+I79</f>
        <v>164</v>
      </c>
    </row>
    <row r="80" spans="1:16" ht="15.75">
      <c r="A80" s="41">
        <v>2</v>
      </c>
      <c r="B80" s="42" t="s">
        <v>182</v>
      </c>
      <c r="C80" s="42" t="s">
        <v>93</v>
      </c>
      <c r="D80" s="43">
        <v>1966</v>
      </c>
      <c r="E80" s="43" t="s">
        <v>94</v>
      </c>
      <c r="F80" s="45">
        <v>40</v>
      </c>
      <c r="G80" s="46">
        <v>20</v>
      </c>
      <c r="H80" s="46">
        <v>7</v>
      </c>
      <c r="I80" s="46">
        <v>15</v>
      </c>
      <c r="J80" s="46"/>
      <c r="K80" s="46">
        <v>26</v>
      </c>
      <c r="L80" s="46">
        <v>1</v>
      </c>
      <c r="M80" s="46"/>
      <c r="N80" s="46"/>
      <c r="O80" s="41">
        <f t="shared" si="4"/>
        <v>109</v>
      </c>
      <c r="P80" s="47">
        <v>108</v>
      </c>
    </row>
    <row r="81" spans="1:16" ht="15.75">
      <c r="A81" s="41">
        <v>3</v>
      </c>
      <c r="B81" s="42" t="s">
        <v>110</v>
      </c>
      <c r="C81" s="42" t="s">
        <v>73</v>
      </c>
      <c r="D81" s="43">
        <v>1965</v>
      </c>
      <c r="E81" s="43" t="s">
        <v>91</v>
      </c>
      <c r="F81" s="45">
        <v>50</v>
      </c>
      <c r="G81" s="46"/>
      <c r="H81" s="46">
        <v>23</v>
      </c>
      <c r="I81" s="46"/>
      <c r="J81" s="46"/>
      <c r="K81" s="46"/>
      <c r="L81" s="46">
        <v>13</v>
      </c>
      <c r="M81" s="46"/>
      <c r="N81" s="46"/>
      <c r="O81" s="41">
        <f t="shared" si="4"/>
        <v>86</v>
      </c>
      <c r="P81" s="47">
        <f aca="true" t="shared" si="5" ref="P81:P87">O81</f>
        <v>86</v>
      </c>
    </row>
    <row r="82" spans="1:16" ht="15.75">
      <c r="A82" s="15">
        <v>4</v>
      </c>
      <c r="B82" s="35" t="s">
        <v>181</v>
      </c>
      <c r="C82" s="35" t="s">
        <v>95</v>
      </c>
      <c r="D82" s="15">
        <v>1969</v>
      </c>
      <c r="E82" s="15" t="s">
        <v>78</v>
      </c>
      <c r="F82" s="19">
        <v>22</v>
      </c>
      <c r="G82" s="26">
        <v>10</v>
      </c>
      <c r="H82" s="26"/>
      <c r="I82" s="26"/>
      <c r="J82" s="26"/>
      <c r="K82" s="26">
        <v>24</v>
      </c>
      <c r="L82" s="26"/>
      <c r="M82" s="26"/>
      <c r="N82" s="26"/>
      <c r="O82" s="15">
        <f t="shared" si="4"/>
        <v>56</v>
      </c>
      <c r="P82" s="39">
        <f t="shared" si="5"/>
        <v>56</v>
      </c>
    </row>
    <row r="83" spans="1:16" ht="15.75">
      <c r="A83" s="15">
        <v>5</v>
      </c>
      <c r="B83" s="35" t="s">
        <v>112</v>
      </c>
      <c r="C83" s="35" t="s">
        <v>85</v>
      </c>
      <c r="D83" s="18">
        <v>1970</v>
      </c>
      <c r="E83" s="30" t="s">
        <v>144</v>
      </c>
      <c r="F83" s="19">
        <v>14</v>
      </c>
      <c r="G83" s="26">
        <v>1</v>
      </c>
      <c r="H83" s="26">
        <v>11</v>
      </c>
      <c r="I83" s="26"/>
      <c r="J83" s="26"/>
      <c r="K83" s="26">
        <v>20</v>
      </c>
      <c r="L83" s="26"/>
      <c r="M83" s="26"/>
      <c r="N83" s="26"/>
      <c r="O83" s="15">
        <f t="shared" si="4"/>
        <v>46</v>
      </c>
      <c r="P83" s="39">
        <f t="shared" si="5"/>
        <v>46</v>
      </c>
    </row>
    <row r="84" spans="1:16" ht="15.75">
      <c r="A84" s="15">
        <v>6</v>
      </c>
      <c r="B84" s="36" t="s">
        <v>129</v>
      </c>
      <c r="C84" s="36" t="s">
        <v>80</v>
      </c>
      <c r="D84" s="25">
        <v>1965</v>
      </c>
      <c r="E84" s="15"/>
      <c r="F84" s="19"/>
      <c r="G84" s="26">
        <v>1</v>
      </c>
      <c r="H84" s="26">
        <v>10</v>
      </c>
      <c r="I84" s="26">
        <v>1</v>
      </c>
      <c r="J84" s="26"/>
      <c r="K84" s="26">
        <v>16</v>
      </c>
      <c r="L84" s="26"/>
      <c r="M84" s="26"/>
      <c r="N84" s="26"/>
      <c r="O84" s="15">
        <f t="shared" si="4"/>
        <v>28</v>
      </c>
      <c r="P84" s="39">
        <f t="shared" si="5"/>
        <v>28</v>
      </c>
    </row>
    <row r="85" spans="1:16" ht="15.75" customHeight="1">
      <c r="A85" s="15">
        <v>7</v>
      </c>
      <c r="B85" s="28" t="s">
        <v>101</v>
      </c>
      <c r="C85" s="28" t="s">
        <v>100</v>
      </c>
      <c r="D85" s="21">
        <v>1970</v>
      </c>
      <c r="E85" s="15" t="s">
        <v>138</v>
      </c>
      <c r="F85" s="19"/>
      <c r="G85" s="15">
        <v>7</v>
      </c>
      <c r="H85" s="15"/>
      <c r="I85" s="15">
        <v>4</v>
      </c>
      <c r="J85" s="15"/>
      <c r="K85" s="15"/>
      <c r="L85" s="15">
        <v>17</v>
      </c>
      <c r="M85" s="15"/>
      <c r="N85" s="15"/>
      <c r="O85" s="15">
        <f t="shared" si="4"/>
        <v>28</v>
      </c>
      <c r="P85" s="39">
        <f t="shared" si="5"/>
        <v>28</v>
      </c>
    </row>
    <row r="86" spans="1:16" ht="15.75">
      <c r="A86" s="15">
        <v>8</v>
      </c>
      <c r="B86" s="35" t="s">
        <v>180</v>
      </c>
      <c r="C86" s="35" t="s">
        <v>97</v>
      </c>
      <c r="D86" s="15">
        <v>1963</v>
      </c>
      <c r="E86" s="15"/>
      <c r="F86" s="19">
        <v>15</v>
      </c>
      <c r="G86" s="26"/>
      <c r="H86" s="26"/>
      <c r="I86" s="26"/>
      <c r="J86" s="26"/>
      <c r="K86" s="26"/>
      <c r="L86" s="26"/>
      <c r="M86" s="26"/>
      <c r="N86" s="26"/>
      <c r="O86" s="15">
        <f t="shared" si="4"/>
        <v>15</v>
      </c>
      <c r="P86" s="39">
        <f t="shared" si="5"/>
        <v>15</v>
      </c>
    </row>
    <row r="87" spans="1:16" ht="15.75">
      <c r="A87" s="15">
        <v>9</v>
      </c>
      <c r="B87" s="36" t="s">
        <v>122</v>
      </c>
      <c r="C87" s="36" t="s">
        <v>121</v>
      </c>
      <c r="D87" s="25">
        <v>1968</v>
      </c>
      <c r="E87" s="15" t="s">
        <v>140</v>
      </c>
      <c r="F87" s="19"/>
      <c r="G87" s="26">
        <v>7</v>
      </c>
      <c r="H87" s="26"/>
      <c r="I87" s="26"/>
      <c r="J87" s="26"/>
      <c r="K87" s="26"/>
      <c r="L87" s="26"/>
      <c r="M87" s="26"/>
      <c r="N87" s="26"/>
      <c r="O87" s="15">
        <f t="shared" si="4"/>
        <v>7</v>
      </c>
      <c r="P87" s="39">
        <f t="shared" si="5"/>
        <v>7</v>
      </c>
    </row>
    <row r="88" spans="1:16" ht="15.75">
      <c r="A88" s="60" t="s">
        <v>187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ht="15.75">
      <c r="A89" s="41">
        <v>1</v>
      </c>
      <c r="B89" s="42" t="s">
        <v>106</v>
      </c>
      <c r="C89" s="42" t="s">
        <v>71</v>
      </c>
      <c r="D89" s="43">
        <v>1958</v>
      </c>
      <c r="E89" s="44" t="s">
        <v>120</v>
      </c>
      <c r="F89" s="45">
        <v>20</v>
      </c>
      <c r="G89" s="46">
        <v>20</v>
      </c>
      <c r="H89" s="46">
        <v>30</v>
      </c>
      <c r="I89" s="46">
        <v>20</v>
      </c>
      <c r="J89" s="46"/>
      <c r="K89" s="46">
        <v>60</v>
      </c>
      <c r="L89" s="46">
        <v>20</v>
      </c>
      <c r="M89" s="46"/>
      <c r="N89" s="46">
        <v>20</v>
      </c>
      <c r="O89" s="41">
        <f>SUM(F89:L89)</f>
        <v>170</v>
      </c>
      <c r="P89" s="47">
        <v>150</v>
      </c>
    </row>
    <row r="90" spans="1:16" ht="15.75">
      <c r="A90" s="41">
        <v>2</v>
      </c>
      <c r="B90" s="42" t="s">
        <v>179</v>
      </c>
      <c r="C90" s="42" t="s">
        <v>72</v>
      </c>
      <c r="D90" s="41">
        <v>1955</v>
      </c>
      <c r="E90" s="49" t="s">
        <v>94</v>
      </c>
      <c r="F90" s="41">
        <v>17</v>
      </c>
      <c r="G90" s="46">
        <v>15</v>
      </c>
      <c r="H90" s="46">
        <v>15</v>
      </c>
      <c r="I90" s="46">
        <v>15</v>
      </c>
      <c r="J90" s="46"/>
      <c r="K90" s="46">
        <v>13</v>
      </c>
      <c r="L90" s="46"/>
      <c r="M90" s="46"/>
      <c r="N90" s="46">
        <v>2</v>
      </c>
      <c r="O90" s="41">
        <f>SUM(F90:L90)</f>
        <v>75</v>
      </c>
      <c r="P90" s="47">
        <f>O90</f>
        <v>75</v>
      </c>
    </row>
    <row r="91" spans="1:16" ht="15.75">
      <c r="A91" s="41">
        <v>3</v>
      </c>
      <c r="B91" s="42" t="s">
        <v>178</v>
      </c>
      <c r="C91" s="42" t="s">
        <v>73</v>
      </c>
      <c r="D91" s="43">
        <v>1951</v>
      </c>
      <c r="E91" s="41"/>
      <c r="F91" s="41">
        <v>15</v>
      </c>
      <c r="G91" s="46">
        <v>1</v>
      </c>
      <c r="H91" s="46">
        <v>13</v>
      </c>
      <c r="I91" s="46">
        <v>6</v>
      </c>
      <c r="J91" s="46"/>
      <c r="K91" s="46">
        <v>17</v>
      </c>
      <c r="L91" s="46"/>
      <c r="M91" s="46"/>
      <c r="N91" s="46"/>
      <c r="O91" s="41">
        <f>SUM(F91:L91)</f>
        <v>52</v>
      </c>
      <c r="P91" s="47">
        <f>O91</f>
        <v>52</v>
      </c>
    </row>
    <row r="92" spans="1:16" ht="15.75">
      <c r="A92" s="15">
        <v>4</v>
      </c>
      <c r="B92" s="36" t="s">
        <v>124</v>
      </c>
      <c r="C92" s="36" t="s">
        <v>123</v>
      </c>
      <c r="D92" s="25">
        <v>1953</v>
      </c>
      <c r="E92" s="15"/>
      <c r="F92" s="19"/>
      <c r="G92" s="26">
        <v>1</v>
      </c>
      <c r="H92" s="26"/>
      <c r="I92" s="26"/>
      <c r="J92" s="26"/>
      <c r="K92" s="26">
        <v>15</v>
      </c>
      <c r="L92" s="26"/>
      <c r="M92" s="26"/>
      <c r="N92" s="26"/>
      <c r="O92" s="15">
        <f>SUM(F92:L92)</f>
        <v>16</v>
      </c>
      <c r="P92" s="39">
        <f>O92</f>
        <v>16</v>
      </c>
    </row>
    <row r="93" spans="1:16" ht="15.75">
      <c r="A93" s="60" t="s">
        <v>174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ht="15.75">
      <c r="A94" s="77">
        <v>1</v>
      </c>
      <c r="B94" s="78" t="s">
        <v>186</v>
      </c>
      <c r="C94" s="78" t="s">
        <v>62</v>
      </c>
      <c r="D94" s="79">
        <v>1995</v>
      </c>
      <c r="E94" s="80" t="s">
        <v>120</v>
      </c>
      <c r="F94" s="77">
        <v>20</v>
      </c>
      <c r="G94" s="69">
        <v>15</v>
      </c>
      <c r="H94" s="69">
        <v>20</v>
      </c>
      <c r="I94" s="69"/>
      <c r="J94" s="69"/>
      <c r="K94" s="69">
        <v>13</v>
      </c>
      <c r="L94" s="69">
        <v>17</v>
      </c>
      <c r="M94" s="69"/>
      <c r="N94" s="69"/>
      <c r="O94" s="77">
        <f>SUM(F94:L94)</f>
        <v>85</v>
      </c>
      <c r="P94" s="81">
        <f>O94</f>
        <v>85</v>
      </c>
    </row>
    <row r="95" spans="1:16" s="75" customFormat="1" ht="15.75">
      <c r="A95" s="77">
        <v>2</v>
      </c>
      <c r="B95" s="78" t="s">
        <v>175</v>
      </c>
      <c r="C95" s="78" t="s">
        <v>63</v>
      </c>
      <c r="D95" s="79">
        <v>1996</v>
      </c>
      <c r="E95" s="80" t="s">
        <v>120</v>
      </c>
      <c r="F95" s="77">
        <v>15</v>
      </c>
      <c r="G95" s="69"/>
      <c r="H95" s="69">
        <v>15</v>
      </c>
      <c r="I95" s="69"/>
      <c r="J95" s="69">
        <v>20</v>
      </c>
      <c r="K95" s="69">
        <v>8</v>
      </c>
      <c r="L95" s="69">
        <v>13</v>
      </c>
      <c r="M95" s="69"/>
      <c r="N95" s="69"/>
      <c r="O95" s="77">
        <f>SUM(F95:L95)</f>
        <v>71</v>
      </c>
      <c r="P95" s="81">
        <f>O95</f>
        <v>71</v>
      </c>
    </row>
    <row r="96" spans="1:16" s="75" customFormat="1" ht="15.75">
      <c r="A96" s="77">
        <v>3</v>
      </c>
      <c r="B96" s="82" t="s">
        <v>158</v>
      </c>
      <c r="C96" s="82" t="s">
        <v>118</v>
      </c>
      <c r="D96" s="77">
        <v>1996</v>
      </c>
      <c r="E96" s="77" t="s">
        <v>59</v>
      </c>
      <c r="F96" s="77">
        <v>17</v>
      </c>
      <c r="G96" s="77">
        <v>10</v>
      </c>
      <c r="H96" s="77">
        <v>17</v>
      </c>
      <c r="I96" s="77">
        <v>15</v>
      </c>
      <c r="J96" s="77"/>
      <c r="K96" s="77">
        <v>10</v>
      </c>
      <c r="L96" s="77"/>
      <c r="M96" s="77"/>
      <c r="N96" s="77"/>
      <c r="O96" s="77">
        <f>SUM(F96:N96)</f>
        <v>69</v>
      </c>
      <c r="P96" s="81">
        <f aca="true" t="shared" si="6" ref="P96:P103">O96</f>
        <v>69</v>
      </c>
    </row>
    <row r="97" spans="1:16" s="75" customFormat="1" ht="15.75">
      <c r="A97" s="15">
        <v>4</v>
      </c>
      <c r="B97" s="72" t="s">
        <v>114</v>
      </c>
      <c r="C97" s="72" t="s">
        <v>65</v>
      </c>
      <c r="D97" s="73">
        <v>1994</v>
      </c>
      <c r="E97" s="76" t="s">
        <v>142</v>
      </c>
      <c r="F97" s="71">
        <v>20</v>
      </c>
      <c r="G97" s="70">
        <v>17</v>
      </c>
      <c r="H97" s="70">
        <v>20</v>
      </c>
      <c r="I97" s="70"/>
      <c r="J97" s="70"/>
      <c r="K97" s="70"/>
      <c r="L97" s="70"/>
      <c r="M97" s="70"/>
      <c r="N97" s="70"/>
      <c r="O97" s="71">
        <f aca="true" t="shared" si="7" ref="O97:O103">SUM(F97:L97)</f>
        <v>57</v>
      </c>
      <c r="P97" s="74">
        <f t="shared" si="6"/>
        <v>57</v>
      </c>
    </row>
    <row r="98" spans="1:16" ht="15.75">
      <c r="A98" s="71">
        <v>5</v>
      </c>
      <c r="B98" s="35" t="s">
        <v>104</v>
      </c>
      <c r="C98" s="35" t="s">
        <v>66</v>
      </c>
      <c r="D98" s="18">
        <v>1993</v>
      </c>
      <c r="E98" s="29" t="s">
        <v>120</v>
      </c>
      <c r="F98" s="15">
        <v>17</v>
      </c>
      <c r="G98" s="26"/>
      <c r="H98" s="26"/>
      <c r="I98" s="26"/>
      <c r="J98" s="26">
        <v>40</v>
      </c>
      <c r="K98" s="26"/>
      <c r="L98" s="26"/>
      <c r="M98" s="26"/>
      <c r="N98" s="26"/>
      <c r="O98" s="15">
        <f t="shared" si="7"/>
        <v>57</v>
      </c>
      <c r="P98" s="39">
        <f t="shared" si="6"/>
        <v>57</v>
      </c>
    </row>
    <row r="99" spans="1:16" ht="15.75">
      <c r="A99" s="71">
        <v>6</v>
      </c>
      <c r="B99" s="36" t="s">
        <v>133</v>
      </c>
      <c r="C99" s="36" t="s">
        <v>132</v>
      </c>
      <c r="D99" s="25">
        <v>1994</v>
      </c>
      <c r="E99" s="15" t="s">
        <v>59</v>
      </c>
      <c r="F99" s="19"/>
      <c r="G99" s="26">
        <v>25</v>
      </c>
      <c r="H99" s="26"/>
      <c r="I99" s="26">
        <v>30</v>
      </c>
      <c r="J99" s="26"/>
      <c r="K99" s="26"/>
      <c r="L99" s="26"/>
      <c r="M99" s="26"/>
      <c r="N99" s="26"/>
      <c r="O99" s="15">
        <f t="shared" si="7"/>
        <v>55</v>
      </c>
      <c r="P99" s="39">
        <f t="shared" si="6"/>
        <v>55</v>
      </c>
    </row>
    <row r="100" spans="1:16" ht="15.75">
      <c r="A100" s="15">
        <v>7</v>
      </c>
      <c r="B100" s="35" t="s">
        <v>176</v>
      </c>
      <c r="C100" s="35" t="s">
        <v>60</v>
      </c>
      <c r="D100" s="18">
        <v>1997</v>
      </c>
      <c r="E100" s="15"/>
      <c r="F100" s="15">
        <v>20</v>
      </c>
      <c r="G100" s="26"/>
      <c r="H100" s="26">
        <v>13</v>
      </c>
      <c r="I100" s="26"/>
      <c r="J100" s="26">
        <v>11</v>
      </c>
      <c r="K100" s="26"/>
      <c r="L100" s="26">
        <v>11</v>
      </c>
      <c r="M100" s="26"/>
      <c r="N100" s="26"/>
      <c r="O100" s="15">
        <f t="shared" si="7"/>
        <v>55</v>
      </c>
      <c r="P100" s="39">
        <f t="shared" si="6"/>
        <v>55</v>
      </c>
    </row>
    <row r="101" spans="1:16" ht="15.75">
      <c r="A101" s="71">
        <v>8</v>
      </c>
      <c r="B101" s="35" t="s">
        <v>119</v>
      </c>
      <c r="C101" s="35" t="s">
        <v>61</v>
      </c>
      <c r="D101" s="15">
        <v>1997</v>
      </c>
      <c r="E101" s="15" t="s">
        <v>59</v>
      </c>
      <c r="F101" s="15">
        <v>17</v>
      </c>
      <c r="G101" s="26">
        <v>5</v>
      </c>
      <c r="H101" s="26"/>
      <c r="I101" s="26"/>
      <c r="J101" s="26"/>
      <c r="K101" s="26"/>
      <c r="L101" s="26"/>
      <c r="M101" s="26"/>
      <c r="N101" s="26"/>
      <c r="O101" s="15">
        <f t="shared" si="7"/>
        <v>22</v>
      </c>
      <c r="P101" s="39">
        <f t="shared" si="6"/>
        <v>22</v>
      </c>
    </row>
    <row r="102" spans="1:16" ht="15.75">
      <c r="A102" s="71">
        <v>9</v>
      </c>
      <c r="B102" s="28" t="s">
        <v>103</v>
      </c>
      <c r="C102" s="28" t="s">
        <v>114</v>
      </c>
      <c r="D102" s="21">
        <v>1996</v>
      </c>
      <c r="E102" s="15"/>
      <c r="F102" s="15"/>
      <c r="G102" s="15"/>
      <c r="H102" s="15">
        <v>11</v>
      </c>
      <c r="I102" s="15">
        <v>3</v>
      </c>
      <c r="J102" s="15"/>
      <c r="K102" s="15"/>
      <c r="L102" s="15"/>
      <c r="M102" s="15"/>
      <c r="N102" s="15"/>
      <c r="O102" s="15">
        <f t="shared" si="7"/>
        <v>14</v>
      </c>
      <c r="P102" s="39">
        <f t="shared" si="6"/>
        <v>14</v>
      </c>
    </row>
    <row r="103" spans="1:16" ht="15.75">
      <c r="A103" s="15">
        <v>10</v>
      </c>
      <c r="B103" s="35" t="s">
        <v>177</v>
      </c>
      <c r="C103" s="35" t="s">
        <v>64</v>
      </c>
      <c r="D103" s="18">
        <v>1995</v>
      </c>
      <c r="E103" s="29" t="s">
        <v>120</v>
      </c>
      <c r="F103" s="19">
        <v>13</v>
      </c>
      <c r="G103" s="26"/>
      <c r="H103" s="26"/>
      <c r="I103" s="26"/>
      <c r="J103" s="26"/>
      <c r="K103" s="26"/>
      <c r="L103" s="26"/>
      <c r="M103" s="26"/>
      <c r="N103" s="26"/>
      <c r="O103" s="15">
        <f t="shared" si="7"/>
        <v>13</v>
      </c>
      <c r="P103" s="39">
        <f t="shared" si="6"/>
        <v>13</v>
      </c>
    </row>
  </sheetData>
  <sheetProtection/>
  <mergeCells count="6">
    <mergeCell ref="A78:P78"/>
    <mergeCell ref="A88:P88"/>
    <mergeCell ref="A93:P93"/>
    <mergeCell ref="A3:P3"/>
    <mergeCell ref="A51:P51"/>
    <mergeCell ref="A74:P74"/>
  </mergeCells>
  <printOptions/>
  <pageMargins left="0.31496062992125984" right="0.15748031496062992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zoomScale="95" zoomScaleNormal="95" zoomScaleSheetLayoutView="80" zoomScalePageLayoutView="0" workbookViewId="0" topLeftCell="A1">
      <selection activeCell="G32" sqref="G32"/>
    </sheetView>
  </sheetViews>
  <sheetFormatPr defaultColWidth="9.140625" defaultRowHeight="15"/>
  <cols>
    <col min="1" max="1" width="9.140625" style="5" customWidth="1"/>
    <col min="2" max="2" width="10.7109375" style="6" customWidth="1"/>
    <col min="3" max="3" width="11.28125" style="6" customWidth="1"/>
    <col min="4" max="4" width="11.421875" style="6" customWidth="1"/>
    <col min="5" max="5" width="21.421875" style="5" customWidth="1"/>
    <col min="6" max="6" width="12.00390625" style="5" customWidth="1"/>
    <col min="7" max="7" width="10.8515625" style="5" customWidth="1"/>
    <col min="8" max="8" width="9.140625" style="5" customWidth="1"/>
    <col min="9" max="9" width="13.7109375" style="5" customWidth="1"/>
    <col min="10" max="10" width="11.140625" style="6" customWidth="1"/>
    <col min="11" max="13" width="11.140625" style="5" customWidth="1"/>
    <col min="14" max="14" width="10.8515625" style="5" customWidth="1"/>
    <col min="15" max="15" width="11.421875" style="6" customWidth="1"/>
    <col min="16" max="16" width="9.421875" style="40" customWidth="1"/>
    <col min="17" max="16384" width="9.140625" style="6" customWidth="1"/>
  </cols>
  <sheetData>
    <row r="2" spans="1:16" s="7" customFormat="1" ht="63">
      <c r="A2" s="11" t="s">
        <v>46</v>
      </c>
      <c r="B2" s="12" t="s">
        <v>42</v>
      </c>
      <c r="C2" s="12" t="s">
        <v>43</v>
      </c>
      <c r="D2" s="13" t="s">
        <v>44</v>
      </c>
      <c r="E2" s="13" t="s">
        <v>45</v>
      </c>
      <c r="F2" s="14" t="s">
        <v>47</v>
      </c>
      <c r="G2" s="14" t="s">
        <v>48</v>
      </c>
      <c r="H2" s="14" t="s">
        <v>49</v>
      </c>
      <c r="I2" s="14" t="s">
        <v>50</v>
      </c>
      <c r="J2" s="14" t="s">
        <v>52</v>
      </c>
      <c r="K2" s="14" t="s">
        <v>168</v>
      </c>
      <c r="L2" s="14" t="s">
        <v>169</v>
      </c>
      <c r="M2" s="14" t="s">
        <v>53</v>
      </c>
      <c r="N2" s="14" t="s">
        <v>51</v>
      </c>
      <c r="O2" s="11" t="s">
        <v>54</v>
      </c>
      <c r="P2" s="38" t="s">
        <v>55</v>
      </c>
    </row>
    <row r="3" spans="1:16" s="7" customFormat="1" ht="15.75" customHeight="1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16" ht="15.75">
      <c r="A4" s="41">
        <v>1</v>
      </c>
      <c r="B4" s="51" t="s">
        <v>89</v>
      </c>
      <c r="C4" s="52" t="s">
        <v>90</v>
      </c>
      <c r="D4" s="43">
        <v>1990</v>
      </c>
      <c r="E4" s="41" t="s">
        <v>59</v>
      </c>
      <c r="F4" s="45">
        <v>70</v>
      </c>
      <c r="G4" s="46">
        <v>45</v>
      </c>
      <c r="H4" s="46">
        <v>50</v>
      </c>
      <c r="I4" s="46">
        <v>50</v>
      </c>
      <c r="J4" s="53"/>
      <c r="K4" s="46">
        <v>40</v>
      </c>
      <c r="L4" s="46">
        <v>10</v>
      </c>
      <c r="M4" s="46">
        <v>70</v>
      </c>
      <c r="N4" s="46"/>
      <c r="O4" s="41">
        <f aca="true" t="shared" si="0" ref="O4:O11">SUM(F4:N4)</f>
        <v>335</v>
      </c>
      <c r="P4" s="47">
        <f>M4+I4+H4+G4+F4</f>
        <v>285</v>
      </c>
    </row>
    <row r="5" spans="1:16" ht="15.75">
      <c r="A5" s="41">
        <v>2</v>
      </c>
      <c r="B5" s="51" t="s">
        <v>67</v>
      </c>
      <c r="C5" s="52" t="s">
        <v>68</v>
      </c>
      <c r="D5" s="43">
        <v>1993</v>
      </c>
      <c r="E5" s="41" t="s">
        <v>59</v>
      </c>
      <c r="F5" s="45">
        <v>20</v>
      </c>
      <c r="G5" s="46">
        <v>25</v>
      </c>
      <c r="H5" s="46">
        <v>45</v>
      </c>
      <c r="I5" s="46"/>
      <c r="J5" s="53"/>
      <c r="K5" s="46"/>
      <c r="L5" s="46">
        <v>2</v>
      </c>
      <c r="M5" s="46">
        <v>65</v>
      </c>
      <c r="N5" s="46">
        <v>15</v>
      </c>
      <c r="O5" s="41">
        <f>SUM(F5:N5)</f>
        <v>172</v>
      </c>
      <c r="P5" s="47">
        <f>N5+M5+H5+G5+F5</f>
        <v>170</v>
      </c>
    </row>
    <row r="6" spans="1:16" ht="15.75">
      <c r="A6" s="41">
        <v>3</v>
      </c>
      <c r="B6" s="51" t="s">
        <v>76</v>
      </c>
      <c r="C6" s="52" t="s">
        <v>77</v>
      </c>
      <c r="D6" s="43">
        <v>1991</v>
      </c>
      <c r="E6" s="54" t="s">
        <v>120</v>
      </c>
      <c r="F6" s="45">
        <v>65</v>
      </c>
      <c r="G6" s="46">
        <v>21</v>
      </c>
      <c r="H6" s="46">
        <v>40</v>
      </c>
      <c r="I6" s="46">
        <v>17</v>
      </c>
      <c r="J6" s="53"/>
      <c r="K6" s="46"/>
      <c r="L6" s="46"/>
      <c r="M6" s="46"/>
      <c r="N6" s="46"/>
      <c r="O6" s="41">
        <f t="shared" si="0"/>
        <v>143</v>
      </c>
      <c r="P6" s="47">
        <f aca="true" t="shared" si="1" ref="P6:P11">O6</f>
        <v>143</v>
      </c>
    </row>
    <row r="7" spans="1:16" ht="15.75">
      <c r="A7" s="15">
        <v>4</v>
      </c>
      <c r="B7" s="16" t="s">
        <v>69</v>
      </c>
      <c r="C7" s="17" t="s">
        <v>70</v>
      </c>
      <c r="D7" s="18">
        <v>1993</v>
      </c>
      <c r="E7" s="15" t="s">
        <v>59</v>
      </c>
      <c r="F7" s="19">
        <v>17</v>
      </c>
      <c r="G7" s="26">
        <v>17</v>
      </c>
      <c r="H7" s="26">
        <v>30</v>
      </c>
      <c r="I7" s="26">
        <v>30</v>
      </c>
      <c r="J7" s="20"/>
      <c r="K7" s="26"/>
      <c r="L7" s="26"/>
      <c r="M7" s="26">
        <v>20</v>
      </c>
      <c r="N7" s="26"/>
      <c r="O7" s="15">
        <f>SUM(F7:N7)</f>
        <v>114</v>
      </c>
      <c r="P7" s="39">
        <f>O7</f>
        <v>114</v>
      </c>
    </row>
    <row r="8" spans="1:16" ht="15.75">
      <c r="A8" s="15">
        <v>5</v>
      </c>
      <c r="B8" s="24" t="s">
        <v>134</v>
      </c>
      <c r="C8" s="24" t="s">
        <v>135</v>
      </c>
      <c r="D8" s="25">
        <v>1969</v>
      </c>
      <c r="E8" s="29" t="s">
        <v>139</v>
      </c>
      <c r="F8" s="19"/>
      <c r="G8" s="26">
        <v>18</v>
      </c>
      <c r="H8" s="26">
        <v>35</v>
      </c>
      <c r="I8" s="26">
        <v>19</v>
      </c>
      <c r="J8" s="20"/>
      <c r="K8" s="26"/>
      <c r="L8" s="26"/>
      <c r="M8" s="26"/>
      <c r="N8" s="26">
        <v>23</v>
      </c>
      <c r="O8" s="15">
        <f>SUM(F8:N8)</f>
        <v>95</v>
      </c>
      <c r="P8" s="39">
        <f>O8</f>
        <v>95</v>
      </c>
    </row>
    <row r="9" spans="1:16" ht="15.75">
      <c r="A9" s="15">
        <v>6</v>
      </c>
      <c r="B9" s="28" t="s">
        <v>98</v>
      </c>
      <c r="C9" s="28" t="s">
        <v>99</v>
      </c>
      <c r="D9" s="21">
        <v>1968</v>
      </c>
      <c r="E9" s="15" t="s">
        <v>138</v>
      </c>
      <c r="F9" s="19"/>
      <c r="G9" s="26">
        <v>20</v>
      </c>
      <c r="H9" s="26"/>
      <c r="I9" s="26">
        <v>40</v>
      </c>
      <c r="J9" s="20"/>
      <c r="K9" s="26"/>
      <c r="L9" s="26"/>
      <c r="M9" s="26"/>
      <c r="N9" s="26">
        <v>15</v>
      </c>
      <c r="O9" s="15">
        <f>SUM(F9:N9)</f>
        <v>75</v>
      </c>
      <c r="P9" s="39">
        <f>O9</f>
        <v>75</v>
      </c>
    </row>
    <row r="10" spans="1:16" ht="15.75">
      <c r="A10" s="15">
        <v>7</v>
      </c>
      <c r="B10" s="22" t="s">
        <v>57</v>
      </c>
      <c r="C10" s="23" t="s">
        <v>58</v>
      </c>
      <c r="D10" s="18">
        <v>1999</v>
      </c>
      <c r="E10" s="15" t="s">
        <v>59</v>
      </c>
      <c r="F10" s="19">
        <v>15</v>
      </c>
      <c r="G10" s="26">
        <v>1</v>
      </c>
      <c r="H10" s="26">
        <v>15</v>
      </c>
      <c r="I10" s="26">
        <v>8</v>
      </c>
      <c r="J10" s="20"/>
      <c r="K10" s="26"/>
      <c r="L10" s="26"/>
      <c r="M10" s="26">
        <v>15</v>
      </c>
      <c r="N10" s="26"/>
      <c r="O10" s="15">
        <f t="shared" si="0"/>
        <v>54</v>
      </c>
      <c r="P10" s="39">
        <f t="shared" si="1"/>
        <v>54</v>
      </c>
    </row>
    <row r="11" spans="1:16" ht="15.75">
      <c r="A11" s="15">
        <v>8</v>
      </c>
      <c r="B11" s="24" t="s">
        <v>130</v>
      </c>
      <c r="C11" s="24" t="s">
        <v>131</v>
      </c>
      <c r="D11" s="25">
        <v>1962</v>
      </c>
      <c r="E11" s="10" t="s">
        <v>161</v>
      </c>
      <c r="F11" s="19"/>
      <c r="G11" s="26">
        <v>9</v>
      </c>
      <c r="H11" s="26"/>
      <c r="I11" s="26">
        <v>10</v>
      </c>
      <c r="J11" s="20"/>
      <c r="K11" s="26"/>
      <c r="L11" s="26"/>
      <c r="M11" s="26"/>
      <c r="N11" s="26"/>
      <c r="O11" s="15">
        <f t="shared" si="0"/>
        <v>19</v>
      </c>
      <c r="P11" s="39">
        <f t="shared" si="1"/>
        <v>19</v>
      </c>
    </row>
    <row r="12" spans="1:16" ht="15.75">
      <c r="A12" s="67" t="s">
        <v>163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8"/>
    </row>
    <row r="13" spans="1:16" ht="15.75">
      <c r="A13" s="41">
        <v>1</v>
      </c>
      <c r="B13" s="51" t="s">
        <v>89</v>
      </c>
      <c r="C13" s="52" t="s">
        <v>90</v>
      </c>
      <c r="D13" s="43">
        <v>1990</v>
      </c>
      <c r="E13" s="41" t="s">
        <v>59</v>
      </c>
      <c r="F13" s="45">
        <v>70</v>
      </c>
      <c r="G13" s="46">
        <v>45</v>
      </c>
      <c r="H13" s="46">
        <v>50</v>
      </c>
      <c r="I13" s="46">
        <v>50</v>
      </c>
      <c r="J13" s="53"/>
      <c r="K13" s="46"/>
      <c r="L13" s="46"/>
      <c r="M13" s="46">
        <v>70</v>
      </c>
      <c r="N13" s="46"/>
      <c r="O13" s="41">
        <f>SUM(F13:N13)</f>
        <v>285</v>
      </c>
      <c r="P13" s="47">
        <f>O13</f>
        <v>285</v>
      </c>
    </row>
    <row r="14" spans="1:16" ht="15.75">
      <c r="A14" s="67" t="s">
        <v>164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8"/>
    </row>
    <row r="15" spans="1:16" ht="15.75">
      <c r="A15" s="41">
        <v>1</v>
      </c>
      <c r="B15" s="51" t="s">
        <v>76</v>
      </c>
      <c r="C15" s="52" t="s">
        <v>77</v>
      </c>
      <c r="D15" s="43">
        <v>1991</v>
      </c>
      <c r="E15" s="55" t="s">
        <v>120</v>
      </c>
      <c r="F15" s="45">
        <v>65</v>
      </c>
      <c r="G15" s="46">
        <v>21</v>
      </c>
      <c r="H15" s="46">
        <v>40</v>
      </c>
      <c r="I15" s="46">
        <v>17</v>
      </c>
      <c r="J15" s="53"/>
      <c r="K15" s="46"/>
      <c r="L15" s="46"/>
      <c r="M15" s="46"/>
      <c r="N15" s="46"/>
      <c r="O15" s="41">
        <f>SUM(F15:N15)</f>
        <v>143</v>
      </c>
      <c r="P15" s="47">
        <f>O15</f>
        <v>143</v>
      </c>
    </row>
    <row r="16" spans="1:16" ht="15.75">
      <c r="A16" s="67" t="s">
        <v>165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8"/>
    </row>
    <row r="17" spans="1:16" ht="15.75">
      <c r="A17" s="41">
        <v>1</v>
      </c>
      <c r="B17" s="56" t="s">
        <v>134</v>
      </c>
      <c r="C17" s="56" t="s">
        <v>135</v>
      </c>
      <c r="D17" s="43">
        <v>1969</v>
      </c>
      <c r="E17" s="44" t="s">
        <v>139</v>
      </c>
      <c r="F17" s="45"/>
      <c r="G17" s="46">
        <v>18</v>
      </c>
      <c r="H17" s="46">
        <v>35</v>
      </c>
      <c r="I17" s="46">
        <v>19</v>
      </c>
      <c r="J17" s="53"/>
      <c r="K17" s="46"/>
      <c r="L17" s="46"/>
      <c r="M17" s="46"/>
      <c r="N17" s="46">
        <v>23</v>
      </c>
      <c r="O17" s="41">
        <f>SUM(F17:N17)</f>
        <v>95</v>
      </c>
      <c r="P17" s="47">
        <f>O17</f>
        <v>95</v>
      </c>
    </row>
    <row r="18" spans="1:16" ht="15.75">
      <c r="A18" s="41">
        <v>2</v>
      </c>
      <c r="B18" s="57" t="s">
        <v>98</v>
      </c>
      <c r="C18" s="57" t="s">
        <v>99</v>
      </c>
      <c r="D18" s="48">
        <v>1968</v>
      </c>
      <c r="E18" s="41" t="s">
        <v>138</v>
      </c>
      <c r="F18" s="45"/>
      <c r="G18" s="46">
        <v>20</v>
      </c>
      <c r="H18" s="46"/>
      <c r="I18" s="46">
        <v>40</v>
      </c>
      <c r="J18" s="53"/>
      <c r="K18" s="46"/>
      <c r="L18" s="46"/>
      <c r="M18" s="46"/>
      <c r="N18" s="46">
        <v>15</v>
      </c>
      <c r="O18" s="41">
        <f>SUM(F18:N18)</f>
        <v>75</v>
      </c>
      <c r="P18" s="47">
        <f>O18</f>
        <v>75</v>
      </c>
    </row>
    <row r="19" spans="1:16" ht="15.75">
      <c r="A19" s="41">
        <v>3</v>
      </c>
      <c r="B19" s="56" t="s">
        <v>130</v>
      </c>
      <c r="C19" s="56" t="s">
        <v>131</v>
      </c>
      <c r="D19" s="43">
        <v>1962</v>
      </c>
      <c r="E19" s="58" t="s">
        <v>161</v>
      </c>
      <c r="F19" s="45"/>
      <c r="G19" s="46">
        <v>9</v>
      </c>
      <c r="H19" s="46"/>
      <c r="I19" s="46">
        <v>10</v>
      </c>
      <c r="J19" s="53"/>
      <c r="K19" s="46"/>
      <c r="L19" s="46"/>
      <c r="M19" s="46"/>
      <c r="N19" s="46"/>
      <c r="O19" s="41">
        <f>SUM(F19:N19)</f>
        <v>19</v>
      </c>
      <c r="P19" s="47">
        <f>O19</f>
        <v>19</v>
      </c>
    </row>
    <row r="20" spans="1:16" ht="15.75">
      <c r="A20" s="67" t="s">
        <v>166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8"/>
    </row>
    <row r="21" spans="1:16" ht="15.75">
      <c r="A21" s="41">
        <v>1</v>
      </c>
      <c r="B21" s="51" t="s">
        <v>67</v>
      </c>
      <c r="C21" s="52" t="s">
        <v>68</v>
      </c>
      <c r="D21" s="43">
        <v>1993</v>
      </c>
      <c r="E21" s="41" t="s">
        <v>59</v>
      </c>
      <c r="F21" s="45">
        <v>20</v>
      </c>
      <c r="G21" s="46">
        <v>25</v>
      </c>
      <c r="H21" s="46">
        <v>45</v>
      </c>
      <c r="I21" s="46"/>
      <c r="J21" s="53"/>
      <c r="K21" s="46"/>
      <c r="L21" s="46"/>
      <c r="M21" s="46">
        <v>65</v>
      </c>
      <c r="N21" s="46">
        <v>15</v>
      </c>
      <c r="O21" s="41">
        <f>SUM(F21:N21)</f>
        <v>170</v>
      </c>
      <c r="P21" s="47">
        <f>O21</f>
        <v>170</v>
      </c>
    </row>
    <row r="22" spans="1:16" ht="15.75">
      <c r="A22" s="41">
        <v>2</v>
      </c>
      <c r="B22" s="51" t="s">
        <v>69</v>
      </c>
      <c r="C22" s="52" t="s">
        <v>70</v>
      </c>
      <c r="D22" s="43">
        <v>1993</v>
      </c>
      <c r="E22" s="41" t="s">
        <v>59</v>
      </c>
      <c r="F22" s="45">
        <v>17</v>
      </c>
      <c r="G22" s="46">
        <v>17</v>
      </c>
      <c r="H22" s="46">
        <v>30</v>
      </c>
      <c r="I22" s="46">
        <v>30</v>
      </c>
      <c r="J22" s="53"/>
      <c r="K22" s="46"/>
      <c r="L22" s="46"/>
      <c r="M22" s="46">
        <v>20</v>
      </c>
      <c r="N22" s="46"/>
      <c r="O22" s="41">
        <f>SUM(F22:N22)</f>
        <v>114</v>
      </c>
      <c r="P22" s="47">
        <f>O22</f>
        <v>114</v>
      </c>
    </row>
    <row r="23" spans="1:16" ht="15.75">
      <c r="A23" s="41">
        <v>3</v>
      </c>
      <c r="B23" s="50" t="s">
        <v>57</v>
      </c>
      <c r="C23" s="59" t="s">
        <v>58</v>
      </c>
      <c r="D23" s="43">
        <v>1999</v>
      </c>
      <c r="E23" s="41" t="s">
        <v>59</v>
      </c>
      <c r="F23" s="45">
        <v>15</v>
      </c>
      <c r="G23" s="46">
        <v>1</v>
      </c>
      <c r="H23" s="46">
        <v>15</v>
      </c>
      <c r="I23" s="46">
        <v>8</v>
      </c>
      <c r="J23" s="53"/>
      <c r="K23" s="46"/>
      <c r="L23" s="46"/>
      <c r="M23" s="46">
        <v>15</v>
      </c>
      <c r="N23" s="46"/>
      <c r="O23" s="41">
        <f>SUM(F23:N23)</f>
        <v>54</v>
      </c>
      <c r="P23" s="47">
        <f>O23</f>
        <v>54</v>
      </c>
    </row>
    <row r="24" spans="6:15" ht="15.75">
      <c r="F24" s="8"/>
      <c r="G24" s="27"/>
      <c r="H24" s="27"/>
      <c r="I24" s="27"/>
      <c r="J24" s="9"/>
      <c r="K24" s="27"/>
      <c r="L24" s="27"/>
      <c r="M24" s="27"/>
      <c r="N24" s="27"/>
      <c r="O24" s="5"/>
    </row>
    <row r="25" spans="6:15" ht="15.75">
      <c r="F25" s="8"/>
      <c r="G25" s="27"/>
      <c r="H25" s="27"/>
      <c r="I25" s="27"/>
      <c r="J25" s="9"/>
      <c r="K25" s="27"/>
      <c r="L25" s="27"/>
      <c r="M25" s="27"/>
      <c r="N25" s="27"/>
      <c r="O25" s="5"/>
    </row>
    <row r="26" spans="6:15" ht="15.75">
      <c r="F26" s="8"/>
      <c r="G26" s="27"/>
      <c r="H26" s="27"/>
      <c r="I26" s="27"/>
      <c r="J26" s="9"/>
      <c r="K26" s="27"/>
      <c r="L26" s="27"/>
      <c r="M26" s="27"/>
      <c r="N26" s="27"/>
      <c r="O26" s="5"/>
    </row>
    <row r="27" spans="6:15" ht="15.75">
      <c r="F27" s="8"/>
      <c r="G27" s="27"/>
      <c r="H27" s="27"/>
      <c r="I27" s="27"/>
      <c r="J27" s="9"/>
      <c r="K27" s="27"/>
      <c r="L27" s="27"/>
      <c r="M27" s="27"/>
      <c r="N27" s="27"/>
      <c r="O27" s="5"/>
    </row>
    <row r="28" spans="6:15" ht="15.75">
      <c r="F28" s="8"/>
      <c r="G28" s="27"/>
      <c r="H28" s="27"/>
      <c r="I28" s="27"/>
      <c r="J28" s="9"/>
      <c r="K28" s="27"/>
      <c r="L28" s="27"/>
      <c r="M28" s="27"/>
      <c r="N28" s="27"/>
      <c r="O28" s="5"/>
    </row>
    <row r="29" spans="6:15" ht="15.75">
      <c r="F29" s="8"/>
      <c r="G29" s="27"/>
      <c r="H29" s="27"/>
      <c r="I29" s="27"/>
      <c r="J29" s="9"/>
      <c r="K29" s="27"/>
      <c r="L29" s="27"/>
      <c r="M29" s="27"/>
      <c r="N29" s="27"/>
      <c r="O29" s="5"/>
    </row>
    <row r="30" ht="15.75">
      <c r="F30" s="8"/>
    </row>
    <row r="31" ht="15.75">
      <c r="F31" s="8"/>
    </row>
    <row r="32" ht="15.75">
      <c r="F32" s="8"/>
    </row>
    <row r="33" ht="15.75">
      <c r="F33" s="8"/>
    </row>
  </sheetData>
  <sheetProtection/>
  <mergeCells count="5">
    <mergeCell ref="A3:P3"/>
    <mergeCell ref="A20:P20"/>
    <mergeCell ref="A16:P16"/>
    <mergeCell ref="A14:P14"/>
    <mergeCell ref="A12:P12"/>
  </mergeCells>
  <printOptions/>
  <pageMargins left="0.32" right="0.26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3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11.8515625" style="0" customWidth="1"/>
    <col min="4" max="4" width="11.140625" style="0" customWidth="1"/>
  </cols>
  <sheetData>
    <row r="1" ht="15.75" thickBot="1"/>
    <row r="2" spans="2:5" ht="63.75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16.5" thickBot="1">
      <c r="B3" s="3">
        <v>1</v>
      </c>
      <c r="C3" s="4" t="s">
        <v>4</v>
      </c>
      <c r="D3" s="4" t="s">
        <v>5</v>
      </c>
      <c r="E3" s="4" t="s">
        <v>6</v>
      </c>
    </row>
    <row r="4" spans="2:5" ht="16.5" thickBot="1">
      <c r="B4" s="3">
        <v>2</v>
      </c>
      <c r="C4" s="4" t="s">
        <v>7</v>
      </c>
      <c r="D4" s="4" t="s">
        <v>8</v>
      </c>
      <c r="E4" s="4" t="s">
        <v>9</v>
      </c>
    </row>
    <row r="5" spans="2:5" ht="16.5" thickBot="1">
      <c r="B5" s="3">
        <v>3</v>
      </c>
      <c r="C5" s="4" t="s">
        <v>10</v>
      </c>
      <c r="D5" s="4" t="s">
        <v>11</v>
      </c>
      <c r="E5" s="4" t="s">
        <v>12</v>
      </c>
    </row>
    <row r="6" spans="2:5" ht="16.5" thickBot="1">
      <c r="B6" s="3">
        <v>4</v>
      </c>
      <c r="C6" s="4" t="s">
        <v>13</v>
      </c>
      <c r="D6" s="4" t="s">
        <v>14</v>
      </c>
      <c r="E6" s="4" t="s">
        <v>15</v>
      </c>
    </row>
    <row r="7" spans="2:5" ht="16.5" thickBot="1">
      <c r="B7" s="3">
        <v>5</v>
      </c>
      <c r="C7" s="4" t="s">
        <v>5</v>
      </c>
      <c r="D7" s="4" t="s">
        <v>16</v>
      </c>
      <c r="E7" s="4" t="s">
        <v>17</v>
      </c>
    </row>
    <row r="8" spans="2:5" ht="16.5" thickBot="1">
      <c r="B8" s="3">
        <v>6</v>
      </c>
      <c r="C8" s="4" t="s">
        <v>8</v>
      </c>
      <c r="D8" s="4" t="s">
        <v>18</v>
      </c>
      <c r="E8" s="4" t="s">
        <v>19</v>
      </c>
    </row>
    <row r="9" spans="2:5" ht="16.5" thickBot="1">
      <c r="B9" s="3">
        <v>7</v>
      </c>
      <c r="C9" s="4" t="s">
        <v>11</v>
      </c>
      <c r="D9" s="4" t="s">
        <v>20</v>
      </c>
      <c r="E9" s="4" t="s">
        <v>21</v>
      </c>
    </row>
    <row r="10" spans="2:5" ht="16.5" thickBot="1">
      <c r="B10" s="3">
        <v>8</v>
      </c>
      <c r="C10" s="4" t="s">
        <v>14</v>
      </c>
      <c r="D10" s="4" t="s">
        <v>22</v>
      </c>
      <c r="E10" s="4" t="s">
        <v>23</v>
      </c>
    </row>
    <row r="11" spans="2:5" ht="16.5" thickBot="1">
      <c r="B11" s="3">
        <v>9</v>
      </c>
      <c r="C11" s="4" t="s">
        <v>16</v>
      </c>
      <c r="D11" s="4" t="s">
        <v>24</v>
      </c>
      <c r="E11" s="4" t="s">
        <v>25</v>
      </c>
    </row>
    <row r="12" spans="2:5" ht="16.5" thickBot="1">
      <c r="B12" s="3">
        <v>10</v>
      </c>
      <c r="C12" s="4" t="s">
        <v>26</v>
      </c>
      <c r="D12" s="4" t="s">
        <v>27</v>
      </c>
      <c r="E12" s="4" t="s">
        <v>28</v>
      </c>
    </row>
    <row r="13" spans="2:5" ht="16.5" thickBot="1">
      <c r="B13" s="3">
        <v>11</v>
      </c>
      <c r="C13" s="4" t="s">
        <v>29</v>
      </c>
      <c r="D13" s="4" t="s">
        <v>9</v>
      </c>
      <c r="E13" s="4" t="s">
        <v>30</v>
      </c>
    </row>
    <row r="14" spans="2:5" ht="16.5" thickBot="1">
      <c r="B14" s="3">
        <v>12</v>
      </c>
      <c r="C14" s="4" t="s">
        <v>31</v>
      </c>
      <c r="D14" s="4" t="s">
        <v>32</v>
      </c>
      <c r="E14" s="4" t="s">
        <v>33</v>
      </c>
    </row>
    <row r="15" spans="2:5" ht="16.5" thickBot="1">
      <c r="B15" s="3">
        <v>13</v>
      </c>
      <c r="C15" s="4" t="s">
        <v>34</v>
      </c>
      <c r="D15" s="4" t="s">
        <v>12</v>
      </c>
      <c r="E15" s="4" t="s">
        <v>35</v>
      </c>
    </row>
    <row r="16" spans="2:5" ht="16.5" thickBot="1">
      <c r="B16" s="3">
        <v>14</v>
      </c>
      <c r="C16" s="4">
        <v>20</v>
      </c>
      <c r="D16" s="4" t="s">
        <v>36</v>
      </c>
      <c r="E16" s="4" t="s">
        <v>37</v>
      </c>
    </row>
    <row r="17" spans="2:5" ht="16.5" thickBot="1">
      <c r="B17" s="3">
        <v>15</v>
      </c>
      <c r="C17" s="4" t="s">
        <v>27</v>
      </c>
      <c r="D17" s="4" t="s">
        <v>15</v>
      </c>
      <c r="E17" s="4" t="s">
        <v>38</v>
      </c>
    </row>
    <row r="18" spans="2:5" ht="16.5" thickBot="1">
      <c r="B18" s="3">
        <v>16</v>
      </c>
      <c r="C18" s="4" t="s">
        <v>32</v>
      </c>
      <c r="D18" s="4" t="s">
        <v>39</v>
      </c>
      <c r="E18" s="4" t="s">
        <v>38</v>
      </c>
    </row>
    <row r="19" spans="2:5" ht="16.5" thickBot="1">
      <c r="B19" s="3">
        <v>17</v>
      </c>
      <c r="C19" s="4" t="s">
        <v>12</v>
      </c>
      <c r="D19" s="4" t="s">
        <v>17</v>
      </c>
      <c r="E19" s="4" t="s">
        <v>38</v>
      </c>
    </row>
    <row r="20" spans="2:5" ht="16.5" thickBot="1">
      <c r="B20" s="3">
        <v>18</v>
      </c>
      <c r="C20" s="4" t="s">
        <v>36</v>
      </c>
      <c r="D20" s="4" t="s">
        <v>19</v>
      </c>
      <c r="E20" s="4" t="s">
        <v>38</v>
      </c>
    </row>
    <row r="21" spans="2:5" ht="16.5" thickBot="1">
      <c r="B21" s="3">
        <v>19</v>
      </c>
      <c r="C21" s="4" t="s">
        <v>15</v>
      </c>
      <c r="D21" s="4" t="s">
        <v>21</v>
      </c>
      <c r="E21" s="4" t="s">
        <v>38</v>
      </c>
    </row>
    <row r="22" spans="2:5" ht="16.5" thickBot="1">
      <c r="B22" s="3">
        <v>20</v>
      </c>
      <c r="C22" s="4" t="s">
        <v>39</v>
      </c>
      <c r="D22" s="4" t="s">
        <v>23</v>
      </c>
      <c r="E22" s="4" t="s">
        <v>38</v>
      </c>
    </row>
    <row r="23" spans="2:5" ht="16.5" thickBot="1">
      <c r="B23" s="3">
        <v>21</v>
      </c>
      <c r="C23" s="4" t="s">
        <v>17</v>
      </c>
      <c r="D23" s="4" t="s">
        <v>25</v>
      </c>
      <c r="E23" s="4" t="s">
        <v>38</v>
      </c>
    </row>
    <row r="24" spans="2:5" ht="16.5" thickBot="1">
      <c r="B24" s="3">
        <v>22</v>
      </c>
      <c r="C24" s="4" t="s">
        <v>19</v>
      </c>
      <c r="D24" s="4" t="s">
        <v>28</v>
      </c>
      <c r="E24" s="4" t="s">
        <v>38</v>
      </c>
    </row>
    <row r="25" spans="2:5" ht="16.5" thickBot="1">
      <c r="B25" s="3">
        <v>23</v>
      </c>
      <c r="C25" s="4" t="s">
        <v>21</v>
      </c>
      <c r="D25" s="4" t="s">
        <v>30</v>
      </c>
      <c r="E25" s="4" t="s">
        <v>38</v>
      </c>
    </row>
    <row r="26" spans="2:5" ht="16.5" thickBot="1">
      <c r="B26" s="3">
        <v>24</v>
      </c>
      <c r="C26" s="4" t="s">
        <v>23</v>
      </c>
      <c r="D26" s="4" t="s">
        <v>33</v>
      </c>
      <c r="E26" s="4" t="s">
        <v>38</v>
      </c>
    </row>
    <row r="27" spans="2:5" ht="16.5" thickBot="1">
      <c r="B27" s="3">
        <v>25</v>
      </c>
      <c r="C27" s="4" t="s">
        <v>25</v>
      </c>
      <c r="D27" s="4" t="s">
        <v>35</v>
      </c>
      <c r="E27" s="4" t="s">
        <v>38</v>
      </c>
    </row>
    <row r="28" spans="2:5" ht="16.5" thickBot="1">
      <c r="B28" s="3">
        <v>26</v>
      </c>
      <c r="C28" s="4" t="s">
        <v>28</v>
      </c>
      <c r="D28" s="4" t="s">
        <v>37</v>
      </c>
      <c r="E28" s="4" t="s">
        <v>38</v>
      </c>
    </row>
    <row r="29" spans="2:5" ht="16.5" thickBot="1">
      <c r="B29" s="3">
        <v>27</v>
      </c>
      <c r="C29" s="4" t="s">
        <v>30</v>
      </c>
      <c r="D29" s="4" t="s">
        <v>38</v>
      </c>
      <c r="E29" s="4" t="s">
        <v>38</v>
      </c>
    </row>
    <row r="30" spans="2:5" ht="16.5" thickBot="1">
      <c r="B30" s="3">
        <v>28</v>
      </c>
      <c r="C30" s="4" t="s">
        <v>33</v>
      </c>
      <c r="D30" s="4" t="s">
        <v>38</v>
      </c>
      <c r="E30" s="4" t="s">
        <v>38</v>
      </c>
    </row>
    <row r="31" spans="2:5" ht="16.5" thickBot="1">
      <c r="B31" s="3">
        <v>29</v>
      </c>
      <c r="C31" s="4" t="s">
        <v>35</v>
      </c>
      <c r="D31" s="4" t="s">
        <v>38</v>
      </c>
      <c r="E31" s="4" t="s">
        <v>38</v>
      </c>
    </row>
    <row r="32" spans="2:5" ht="16.5" thickBot="1">
      <c r="B32" s="3">
        <v>30</v>
      </c>
      <c r="C32" s="4" t="s">
        <v>37</v>
      </c>
      <c r="D32" s="4" t="s">
        <v>38</v>
      </c>
      <c r="E32" s="4" t="s">
        <v>38</v>
      </c>
    </row>
    <row r="33" spans="2:5" ht="16.5" thickBot="1">
      <c r="B33" s="3">
        <v>31</v>
      </c>
      <c r="C33" s="4" t="s">
        <v>38</v>
      </c>
      <c r="D33" s="4" t="s">
        <v>38</v>
      </c>
      <c r="E33" s="4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2010-11-07T14:43:21Z</dcterms:modified>
  <cp:category/>
  <cp:version/>
  <cp:contentType/>
  <cp:contentStatus/>
</cp:coreProperties>
</file>